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</workbook>
</file>

<file path=xl/sharedStrings.xml><?xml version="1.0" encoding="utf-8"?>
<sst xmlns="http://schemas.openxmlformats.org/spreadsheetml/2006/main" count="292" uniqueCount="232">
  <si>
    <t>NUMERO DE CONTRATO</t>
  </si>
  <si>
    <t>OBJETO</t>
  </si>
  <si>
    <t>FECHA DE INICIAL</t>
  </si>
  <si>
    <t>FECHA DE TERMINACION INICIAL</t>
  </si>
  <si>
    <t>PROVEEDOR</t>
  </si>
  <si>
    <t>VALOR INICIAL DEL CONTRATO</t>
  </si>
  <si>
    <t xml:space="preserve">TIPÓ DE MODIFICACION </t>
  </si>
  <si>
    <t>VALOR ADICIONADO</t>
  </si>
  <si>
    <t>TIEMPO ADICIONADO</t>
  </si>
  <si>
    <t>VALOR FINAL DEL CONTRATO</t>
  </si>
  <si>
    <t>FECHA DE TERMINACION FINAL</t>
  </si>
  <si>
    <t>PORCENTAJE DE EJECUCION</t>
  </si>
  <si>
    <t>RECURSOS DESEMBOLSADOS AL 31 DE MARZO</t>
  </si>
  <si>
    <t>RECURSOS PENDIENTES POR EJECUTAR</t>
  </si>
  <si>
    <t>ENLACE</t>
  </si>
  <si>
    <t>OC-137791</t>
  </si>
  <si>
    <t>Prestación del servicio de aseo y cafetería para la sede de la Unidad de Planeación de Infraestructura de Transporte UPIT.</t>
  </si>
  <si>
    <t>SERVIASEO S.A</t>
  </si>
  <si>
    <t>N/A</t>
  </si>
  <si>
    <t>https://www.colombiacompra.gov.co/tienda-virtual-del-estado-colombiano/ordenes-compra/137791</t>
  </si>
  <si>
    <t>142-2024</t>
  </si>
  <si>
    <t>Arrendamiento de la Sede Principal de la Unidad de Planeación de Infraestructura de Transporte UPIT</t>
  </si>
  <si>
    <t>FONDO DE CAPITAL PRIVADO FONDO INMOBILIARIO COLOMBIA</t>
  </si>
  <si>
    <t>https://community.secop.gov.co/Public/Tendering/ContractNoticePhases/View?PPI=CO1.PPI.36171320&amp;isFromPublicArea=True&amp;isModal=False</t>
  </si>
  <si>
    <t>001-2025</t>
  </si>
  <si>
    <t>Prestar con plena autonomía técnica y administrativa los servicios profesionales para brindar soporte jurídico y contractual a la Unidad de Planeación de Infraestructura de Transporte en la implementación, gestión y trámite de los planes y programas cargo de la Secretaria General.</t>
  </si>
  <si>
    <t>BEDSY MABEL  MARICHAL NIÑO</t>
  </si>
  <si>
    <t>https://community.secop.gov.co/Public/Tendering/OpportunityDetail/Index?noticeUID=CO1.NTC.7348429&amp;isFromPublicArea=True&amp;isModal=False</t>
  </si>
  <si>
    <t>002-2025</t>
  </si>
  <si>
    <t>Prestar servicios profesionales como abogado para apoyar a la Secretaria General en la estructuración jurídica, acompañamiento y desarrollo de los procesos contractuales que adelanta la Unidad de Planeación de Infraestructura de Transporte</t>
  </si>
  <si>
    <t>JAIRO ARMANDO MORENO GUERRERO</t>
  </si>
  <si>
    <t xml:space="preserve">https://community.secop.gov.co/Public/Tendering/OpportunityDetail/Index?noticeUID=CO1.NTC.7349327&amp;isFromPublicArea=True&amp;isModal=False
</t>
  </si>
  <si>
    <t>003-2025</t>
  </si>
  <si>
    <t>CAROLINA ANDREA CALLE CASTILLO</t>
  </si>
  <si>
    <t>https://community.secop.gov.co/Public/Tendering/OpportunityDetail/Index?noticeUID=CO1.NTC.7358095&amp;isFromPublicArea=True&amp;isModal=False</t>
  </si>
  <si>
    <t>OC-140771</t>
  </si>
  <si>
    <t>Suministrar el combustible para los vehículos institucionales de la Unidad de Planeación de Infraestructura de Transporte</t>
  </si>
  <si>
    <t>GRUPO EDS AUTOGAS S.A.S.</t>
  </si>
  <si>
    <t>https://www.colombiacompra.gov.co/tienda-virtual-del-estado-colombiano/ordenes-compra/140771</t>
  </si>
  <si>
    <t>004-2025</t>
  </si>
  <si>
    <t>Prestar servicios profesionales para apoyar a la UPIT en la revisión, análisis, formulación, coordinación y gestión de los Planes Regionales de Transporte Intermodal.</t>
  </si>
  <si>
    <t>ANDREA ESPERANZA CARDENAS JOYA</t>
  </si>
  <si>
    <t>https://community.secop.gov.co/Public/Tendering/OpportunityDetail/Index?noticeUID=CO1.NTC.7353955&amp;isFromPublicArea=True&amp;isModal=False</t>
  </si>
  <si>
    <t>005-2025</t>
  </si>
  <si>
    <t>Prestar servicios profesionales para apoyar a la UPIT en la formulación y coordinación de los Planes Regionales de Transporte Intermodal.</t>
  </si>
  <si>
    <t>DAYANNA LIZETH CARVAJAL ROZO</t>
  </si>
  <si>
    <t>https://community.secop.gov.co/Public/Tendering/OpportunityDetail/Index?noticeUID=CO1.NTC.7351986&amp;isFromPublicArea=True&amp;isModal=False</t>
  </si>
  <si>
    <t>006-2025</t>
  </si>
  <si>
    <t>Prestar servicios profesionales para apoyar técnicamente a la UPIT en la formulación y análisis, desde el componente de transporte y movilidad, para la planificación de la infraestructura de transporte intermodal a nivel nacional y regional.</t>
  </si>
  <si>
    <t>DANIEL ALEJANDRO BEDOYA PANIAGUA</t>
  </si>
  <si>
    <t>https://community.secop.gov.co/Public/Tendering/OpportunityDetail/Index?noticeUID=CO1.NTC.7352543&amp;isFromPublicArea=True&amp;isModal=False</t>
  </si>
  <si>
    <t>007-2025</t>
  </si>
  <si>
    <t>Prestar servicios profesionales para apoyar a la UPIT en la formulación del Plan de Infraestructura de Transporte y en la estructuración de proyectos de infraestructura de transporte en la etapa de preinversión.</t>
  </si>
  <si>
    <t>LAUREN DANIELA RAMIREZ RAMOS</t>
  </si>
  <si>
    <t>https://community.secop.gov.co/Public/Tendering/OpportunityDetail/Index?noticeUID=CO1.NTC.7349741&amp;isFromPublicArea=True&amp;isModal=False</t>
  </si>
  <si>
    <t>008-2025</t>
  </si>
  <si>
    <t>Prestar servicios profesionales para apoyar a la UPIT en el acompañamiento a la formulación y actualización del Plan de Infraestructura de Transporte, así como en la gestión, seguimiento y revisión de la estructuración de proyectos de infraestructura de transporte en la fase de preinversión</t>
  </si>
  <si>
    <t>IVAN MAURICIO MEJIA ALARCÓN</t>
  </si>
  <si>
    <t>https://community.secop.gov.co/Public/Tendering/OpportunityDetail/Index?noticeUID=CO1.NTC.7347093&amp;isFromPublicArea=True&amp;isModal=False</t>
  </si>
  <si>
    <t>009-2025</t>
  </si>
  <si>
    <t>Prestar servicios profesionales para apoyar a la UPIT en la gestión y seguimiento de los Planes Regionales de Transporte Intermodal.</t>
  </si>
  <si>
    <t>CAROLINA DIAZ FONSECA</t>
  </si>
  <si>
    <t>010-2025</t>
  </si>
  <si>
    <t>Prestar servicios profesionales para apoyar a la UPIT en el análisis, revisión y formulación de planes, programas y/o proyectos relacionados con los componentes sociales, necesarios para la planificación de la infraestructura de transporte intermodal a nivel nacional y regional</t>
  </si>
  <si>
    <t>LINA MARCELA TRUJILLO CASTRO</t>
  </si>
  <si>
    <t>https://community.secop.gov.co/Public/Tendering/OpportunityDetail/Index?noticeUID=CO1.NTC.7400695&amp;isFromPublicArea=True&amp;isModal=False</t>
  </si>
  <si>
    <t>011-2025</t>
  </si>
  <si>
    <t>Prestar los servicios profesionales a la UPIT en la planificación de auditorías, implementación de estrategias, seguimiento, control y evaluación de los planes, procesos y proyectos a cargo de la Unidad, con énfasis en el Sistema de Control Interno.</t>
  </si>
  <si>
    <t>MARIA JOSE ARNEDO PACHECO</t>
  </si>
  <si>
    <t>https://community.secop.gov.co/Public/Tendering/OpportunityDetail/Index?noticeUID=CO1.NTC.7395179&amp;isFromPublicArea=True&amp;isModal=False</t>
  </si>
  <si>
    <t>012-2025</t>
  </si>
  <si>
    <t>Prestar servicios profesionales para apoyar a la Unidad de Planeación de Infraestructura de Transporte (UPIT) en la estructuración de proyectos y estudios de infraestructura de transporte.</t>
  </si>
  <si>
    <t>YURY NATHALYA MUNEVAR PEÑA</t>
  </si>
  <si>
    <t>https://community.secop.gov.co/Public/Tendering/OpportunityDetail/Index?noticeUID=CO1.NTC.7393733&amp;isFromPublicArea=True&amp;isModal=False</t>
  </si>
  <si>
    <t>013-2025</t>
  </si>
  <si>
    <t>Prestar servicios profesionales para apoyar a la Unidad de Planeación de Infraestructura de Transporte (UPIT) en la formulación, estructuración y seguimiento de proyectos de inversión.</t>
  </si>
  <si>
    <t>HAMINTON BLADIMIR BASALLO BUSTOS</t>
  </si>
  <si>
    <t>https://community.secop.gov.co/Public/Tendering/OpportunityDetail/Index?noticeUID=CO1.NTC.7394822&amp;isFromPublicArea=True&amp;isModal=False</t>
  </si>
  <si>
    <t>014-2025</t>
  </si>
  <si>
    <t>Prestación de servicios profesionales para brindar apoyo en el proceso de gestión del talento humano, administración de personal, vinculación, permanencia y retiro de los servidores y liquidación de la nómina, seguridad social y parafiscales.</t>
  </si>
  <si>
    <t>CRISTHIAN CAMILO RIAÑO JIMENEZ</t>
  </si>
  <si>
    <t>https://community.secop.gov.co/Public/Tendering/OpportunityDetail/Index?noticeUID=CO1.NTC.7395365&amp;isFromPublicArea=True&amp;isModal=False</t>
  </si>
  <si>
    <t>015-2025</t>
  </si>
  <si>
    <t>Prestar Soporte, mantenimiento y alojamiento de los módulos del SIGEP correspondientes a Nómina, Capacitación y Bienestar para la Unidad de Planeación de Infraestructura de Transporte a través de una bolsa de horas.</t>
  </si>
  <si>
    <t>HEINSOHN HUMAN GLOBAL SOLUTIONS S.A.S. BIC</t>
  </si>
  <si>
    <t>https://community.secop.gov.co/Public/Tendering/OpportunityDetail/Index?noticeUID=CO1.NTC.7402053&amp;isFromPublicArea=True&amp;isModal=False</t>
  </si>
  <si>
    <t>016-2025</t>
  </si>
  <si>
    <t>LINA PAOLA CARDENAS CORONADO</t>
  </si>
  <si>
    <t>https://community.secop.gov.co/Public/Tendering/OpportunityDetail/Index?noticeUID=CO1.NTC.7395384&amp;isFromPublicArea=True&amp;isModal=False</t>
  </si>
  <si>
    <t>017-2025</t>
  </si>
  <si>
    <t>Prestar servicios profesionales para apoyar el soporte de las herramientas ofimáticas, la operación de las plataformas y la infraestructura tecnológica, garantizando la correcta prestación de los servicios tecnológicos y la continuidad de los mismos de cara a los usuarios de la UPIT, cumpliendo con altos estándares de calidad y en los tiempos de respuesta definidos en por la Entidad. </t>
  </si>
  <si>
    <t>CRISTIAN ALBERTO PARADA MENDOZA</t>
  </si>
  <si>
    <t>https://community.secop.gov.co/Public/Tendering/OpportunityDetail/Index?noticeUID=CO1.NTC.7398469&amp;isFromPublicArea=True&amp;isModal=False</t>
  </si>
  <si>
    <t>018-2025</t>
  </si>
  <si>
    <t>Prestar servicios profesionales para apoyar a la Unidad de Planeación de Infraestructura de Transporte (UPIT) en la consolidación de los aspectos técnicos de los proyectos y estudios de infraestructura de transporte.</t>
  </si>
  <si>
    <t>DIOTIMA PRECIADO GONZALEZ</t>
  </si>
  <si>
    <t>https://community.secop.gov.co/Public/Tendering/OpportunityDetail/Index?noticeUID=CO1.NTC.7395680&amp;isFromPublicArea=True&amp;isModal=False</t>
  </si>
  <si>
    <t>019-2025</t>
  </si>
  <si>
    <t>Prestar servicios profesionales como especialista ambiental para apoyar a la Unidad de Planeación de Infraestructura de Transporte (UPIT) en la estructuración de proyectos y estudios de infraestructura de transporte.</t>
  </si>
  <si>
    <t>OSCAR EDUARDO MORA FORERO</t>
  </si>
  <si>
    <t>https://community.secop.gov.co/Public/Tendering/OpportunityDetail/Index?noticeUID=CO1.NTC.7396160&amp;isFromPublicArea=True&amp;isModal=False</t>
  </si>
  <si>
    <t>020-2025</t>
  </si>
  <si>
    <t>Prestar servicios profesionales como modelador de tráfico para apoyar a la Unidad de Planeación de Infraestructura de Transporte (UPIT) en la elaboración de modelos y estudios de infraestructura de transporte.</t>
  </si>
  <si>
    <t>WILLIS ENRIQUE SIMANCAS GOMEZ</t>
  </si>
  <si>
    <t>https://community.secop.gov.co/Public/Tendering/OpportunityDetail/Index?noticeUID=CO1.NTC.7397794&amp;isFromPublicArea=True&amp;isModal=False</t>
  </si>
  <si>
    <t>021-2025</t>
  </si>
  <si>
    <t>Prestar servicios profesionales en la Unidad de Planeación de Infraestructura de Transporte para la gestión y mejora continua del Modelo Integrado de Planeación y Gestión MIPG y la implementación y seguimiento del Sistema de Gestión Ambiental en el marco de la plataforma estratégica de la entidad.</t>
  </si>
  <si>
    <t>NESTOR FABIAN GOMEZ CARVAJAL</t>
  </si>
  <si>
    <t>https://community.secop.gov.co/Public/Tendering/OpportunityDetail/Index?noticeUID=CO1.NTC.7398481&amp;isFromPublicArea=True&amp;isModal=False</t>
  </si>
  <si>
    <t>022-2025</t>
  </si>
  <si>
    <t>Prestar servicios profesionales especializados en hidrología para apoyar a la Unidad de Planeación de Infraestructura de Transporte (UPIT) en la estructuración de proyectos y estudios de infraestructura de transporte</t>
  </si>
  <si>
    <t>ANDRES MAURICIO TAVERA PINZON</t>
  </si>
  <si>
    <t>https://community.secop.gov.co/Public/Tendering/OpportunityDetail/Index?noticeUID=CO1.NTC.7404703&amp;isFromPublicArea=True&amp;isModal=False</t>
  </si>
  <si>
    <t>023-2025</t>
  </si>
  <si>
    <t>Prestar servicios profesionales como especialista en estudios de tránsito y transporte para apoyar a la Unidad de Planeación de Infraestructura de Transporte (UPIT) en la elaboración de estudios y modelos de proyectos de infraestructura de transporte.</t>
  </si>
  <si>
    <t xml:space="preserve">DAVID ALEJANDRO GARCIA LOPEZ </t>
  </si>
  <si>
    <t>https://community.secop.gov.co/Public/Tendering/OpportunityDetail/Index?noticeUID=CO1.NTC.7399485&amp;isFromPublicArea=True&amp;isModal=False</t>
  </si>
  <si>
    <t>024-2023</t>
  </si>
  <si>
    <t>Prestar servicios profesionales para apoyar a la Unidad de Planeación de Infraestructura de Transporte (UPIT) en la estructuración del componente Ambiental de los proyectos y estudios de infraestructura de transporte.</t>
  </si>
  <si>
    <t>ASTRID GIOVANNA RODRIGUEZ BERNAL </t>
  </si>
  <si>
    <t>https://community.secop.gov.co/Public/Tendering/OpportunityDetail/Index?noticeUID=CO1.NTC.7406891&amp;isFromPublicArea=True&amp;isModal=False</t>
  </si>
  <si>
    <t>025-2025</t>
  </si>
  <si>
    <t>Prestar servicios profesionales en geología e hidrogeología para apoyar a la Unidad de Planeación de Infraestructura de Transporte (UPIT) en la estructuración de proyectos de infraestructura y estudios de infraestructura de transporte.</t>
  </si>
  <si>
    <t>JOHANNA MUÑOZ ARISTIZABAL</t>
  </si>
  <si>
    <t>https://community.secop.gov.co/Public/Tendering/OpportunityDetail/Index?noticeUID=CO1.NTC.7409581&amp;isFromPublicArea=True&amp;isModal=False</t>
  </si>
  <si>
    <t>026-2025</t>
  </si>
  <si>
    <t>Prestar servicios profesionales en la UPIT para el mantenimiento y mejoramiento del Modelo Integrado de Planeación y Gestión MIPG, así como en la gestión y seguimiento del Sistema Integrado de Gestión definido en la plataforma estratégica de la entidad.</t>
  </si>
  <si>
    <t>SINDY JULIETH TOVAR TORRES</t>
  </si>
  <si>
    <t>https://community.secop.gov.co/Public/Tendering/OpportunityDetail/Index?noticeUID=CO1.NTC.7402393&amp;isFromPublicArea=True&amp;isModal=False</t>
  </si>
  <si>
    <t>027--2025</t>
  </si>
  <si>
    <t>Prestar servicios profesionales para administrar la infraestructura tecnológica de la UPIT y apoyar el diseño e implementación de nuevas tecnologías que permitan garantizar el correcto funcionamiento de las plataformas optimizando los recursos de nube publica y privada de manera eficiente</t>
  </si>
  <si>
    <t>OSCAR ANDRES REYES MORA</t>
  </si>
  <si>
    <t>https://community.secop.gov.co/Public/Tendering/OpportunityDetail/Index?noticeUID=CO1.NTC.7420910&amp;isFromPublicArea=True&amp;isModal=False</t>
  </si>
  <si>
    <t>028-2025</t>
  </si>
  <si>
    <t>Prestar servicios profesionales para realizar la preparación, actualización, mantenimiento, salidas gráficas y uso de los datos e información geográfica requeridos para la gestión y análisis espacial de los sistemas de información que deban ser utilizados para el cumplimiento de la misionalidad y objetivos de la UPIT y del sector.</t>
  </si>
  <si>
    <t>ALEJANDRO GERENA GONZALEZ</t>
  </si>
  <si>
    <t>https://community.secop.gov.co/Public/Tendering/OpportunityDetail/Index?noticeUID=CO1.NTC.7421717&amp;isFromPublicArea=True&amp;isModal=False</t>
  </si>
  <si>
    <t>029-2025</t>
  </si>
  <si>
    <t>Prestar los servicios profesionales para apoyar a la Oficina de Gestión de la Información, en la gestión administrativa, financiera y presupuestal de los proyectos de inversión a su cargo, así como el seguimiento, la proyección de los documentos necesarios para la gestión del mismo, y la articulación del proyecto con los planes de la UPIT</t>
  </si>
  <si>
    <t>MARIA XIMENA SANCHEZ ORTIZ</t>
  </si>
  <si>
    <t>https://community.secop.gov.co/Public/Tendering/OpportunityDetail/Index?noticeUID=CO1.NTC.7416224&amp;isFromPublicArea=True&amp;isModal=False</t>
  </si>
  <si>
    <t>030-2025</t>
  </si>
  <si>
    <t>Prestar servicios profesionales a la Unidad de Planeación de Infraestructura de Transporte (UPIT) en la estructuración técnica de proyectos y estudios de infraestructura de transporte.</t>
  </si>
  <si>
    <t>ANDRES FELIPE CARREÑO NIETO</t>
  </si>
  <si>
    <t>https://community.secop.gov.co/Public/Tendering/OpportunityDetail/Index?noticeUID=CO1.NTC.7407475&amp;isFromPublicArea=True&amp;isModal=False</t>
  </si>
  <si>
    <t>031-2025</t>
  </si>
  <si>
    <t>Prestar servicios profesionales para apoyar la definición e integración de los procesos y procedimientos para la identificación, recolección, revisión, análisis  y evaluación de datos   alfanuméricos y  geográficos de la infraestructura de transporte, articulados a los proyectos y objetivos Institucionales de la UPIT</t>
  </si>
  <si>
    <t>NANCY MARCELA ROJAS SANDOVAL</t>
  </si>
  <si>
    <t>https://community.secop.gov.co/Public/Tendering/OpportunityDetail/Index?noticeUID=CO1.NTC.7421707&amp;isFromPublicArea=True&amp;isModal=False</t>
  </si>
  <si>
    <t>032-2025</t>
  </si>
  <si>
    <t>Prestar servicios profesionales como apoyo para la implementación del Sistema de Gestión de Seguridad y Salud en el trabajo de la UPIT.</t>
  </si>
  <si>
    <t>LADY LILIANA NIÑO MORA</t>
  </si>
  <si>
    <t>https://community.secop.gov.co/Public/Tendering/OpportunityDetail/Index?noticeUID=CO1.NTC.7426109&amp;isFromPublicArea=True&amp;isModal=False</t>
  </si>
  <si>
    <t>033-2025</t>
  </si>
  <si>
    <t>Prestar servicios profesionales como Biólogo para apoyar a la Unidad de Planeación de Infraestructura de Transporte (UPIT) en la estructuración de proyectos y estudios de infraestructura de transporte.</t>
  </si>
  <si>
    <t>ARIEL MAURICIO ALFONSO PIÑEROS</t>
  </si>
  <si>
    <t>https://community.secop.gov.co/Public/Tendering/OpportunityDetail/Index?noticeUID=CO1.NTC.7436546&amp;isFromPublicArea=True&amp;isModal=False</t>
  </si>
  <si>
    <t>034-2025</t>
  </si>
  <si>
    <t>Prestar servicios profesionales para apoyar a la Unidad de Planeación de Infraestructura de Transporte (UPIT) en la estructuración del componente forestal de los proyectos y estudios de infraestructura de transporte.</t>
  </si>
  <si>
    <t>NORMA LILIANA GUTIÉRREZ GAMBOA</t>
  </si>
  <si>
    <t>https://community.secop.gov.co/Public/Tendering/OpportunityDetail/Index?noticeUID=CO1.NTC.7436573&amp;isFromPublicArea=True&amp;isModal=False</t>
  </si>
  <si>
    <t>035-2025</t>
  </si>
  <si>
    <t>Prestar servicios profesionales para apoyar los procesos de mesa de ayuda, actualización y mejora continua de la infraestructura tecnológica y las herramientas de apoyo a la gestión de cara al usuario final, basados en estándares y buenas prácticas y alineados al plan estratégico de tecnologías de la información y comunicaciones de la UPIT.</t>
  </si>
  <si>
    <t xml:space="preserve">JHON EDISSON AGUILAR JEREZ </t>
  </si>
  <si>
    <t xml:space="preserve">https://community.secop.gov.co/Public/Tendering/OpportunityDetail/Index?noticeUID=CO1.NTC.7439382&amp;isFromPublicArea=True&amp;isModal=False
</t>
  </si>
  <si>
    <t>036-2025</t>
  </si>
  <si>
    <t>Prestar servicios profesionales para el apoyar la implementación de la política de seguridad digital en la UPIT y realizar seguimiento a los controles, procedimientos y acciones tendientes a mitigar el riesgo de la seguridad de la información, garantizando el cumplimiento de la normatividad vigente definida por los organismos que rigen en materia.</t>
  </si>
  <si>
    <t xml:space="preserve"> JUAN CARLOS ALARCON SUESCUN </t>
  </si>
  <si>
    <t>https://community.secop.gov.co/Public/Tendering/OpportunityDetail/Index?noticeUID=CO1.NTC.7443200&amp;isFromPublicArea=True&amp;isModal=False</t>
  </si>
  <si>
    <t>037-2025</t>
  </si>
  <si>
    <t>Prestar el servicio de mantenimiento y actualización de la Página web de la Unidad de Planeación de Infraestructura de Transporte UPIT.</t>
  </si>
  <si>
    <t>DIGITAL TRANSFORMATION LAB S.A.S.</t>
  </si>
  <si>
    <t>https://community.secop.gov.co/Public/Tendering/OpportunityDetail/Index?noticeUID=CO1.NTC.7470987&amp;isFromPublicArea=True&amp;isModal=False</t>
  </si>
  <si>
    <t>OC-141140</t>
  </si>
  <si>
    <t>Prestar el servicio de mantenimiento preventivo y correctivo de los vehículos institucionales de la Unidad de Planeación de Infraestructura de Transporte – Unidad de Planeación de Infraestructura de Transporte.</t>
  </si>
  <si>
    <t>INVERSIONES EL NORTE SAS</t>
  </si>
  <si>
    <t>https://www.colombiacompra.gov.co/tienda-virtual-del-estado-colombiano/ordenes-compra/141140</t>
  </si>
  <si>
    <t>OC-141309</t>
  </si>
  <si>
    <t>UT AUTOMAYOR-CENTRODIESEL-CONTINAUTOS 2021-2024</t>
  </si>
  <si>
    <t>https://www.colombiacompra.gov.co/tienda-virtual-del-estado-colombiano/ordenes-compra/141309</t>
  </si>
  <si>
    <t>038-2025</t>
  </si>
  <si>
    <t>Suministrar las licencias de certificados digitales (TOKEN) para los servidores de la Unidad de Planeación de Infraestructura de Transporte UPIT. </t>
  </si>
  <si>
    <t>CAMERAFIRMA COLOMBIA SAS</t>
  </si>
  <si>
    <t>https://community.secop.gov.co/Public/Tendering/OpportunityDetail/Index?noticeUID=CO1.NTC.7582859&amp;isFromPublicArea=True&amp;isModal=False</t>
  </si>
  <si>
    <t>039-2025</t>
  </si>
  <si>
    <t>Suministrar los tiquetes aéreos en vuelos nacionales e internacionales para la Unidad de Planeación de Infraestructura de Transporte - UPIT. </t>
  </si>
  <si>
    <t>FESTIVAL TOURS S.A.S.</t>
  </si>
  <si>
    <t>https://community.secop.gov.co/Public/Tendering/OpportunityDetail/Index?noticeUID=CO1.NTC.7585346&amp;isFromPublicArea=True&amp;isModal=False</t>
  </si>
  <si>
    <t>040-2025</t>
  </si>
  <si>
    <t xml:space="preserve">Prestar el servicio de mantenimiento, soporte técnico y capacitación del SISTEMA DE GESTIÓN DE DOCUMENTOS ELECTRÓNICOS DE ARCHIVOS CONTROLDOC para la Unidad de Planeación de Infraestructura de Transporte y la adquisición de licenciamiento vitalicio de uso de las licencias que sean requeridas por la entidad. </t>
  </si>
  <si>
    <t>CONTROL ONLINE INTERNATIONAL SAS</t>
  </si>
  <si>
    <t>https://community.secop.gov.co/Public/Tendering/OpportunityDetail/Index?noticeUID=CO1.NTC.7588543&amp;isFromPublicArea=True&amp;isModal=False</t>
  </si>
  <si>
    <t>041-2025</t>
  </si>
  <si>
    <t>Contratar la prestación de servicios para la realización de las evaluaciones médicas ocupacionales, exámenes complementarios, análisis de puesto de trabajo y actividades contempladas en el marco del programa de medicina preventiva del Sistema de Gestión de Seguridad y Salud en el Trabajo de la Unidad de Planeación de Infraestructura de Transporte.</t>
  </si>
  <si>
    <t>LABORATORIO CLINICO PROTEGER IPS PROFESIONALES EN SALUD OCUPACIONAL Y CALIDAD S.A.S.</t>
  </si>
  <si>
    <t>https://community.secop.gov.co/Public/Tendering/ContractNoticePhases/View?PPI=CO1.PPI.37466961&amp;isFromPublicArea=True&amp;isModal=False</t>
  </si>
  <si>
    <t>042-2025</t>
  </si>
  <si>
    <t>Prestar servicios profesionales para apoyar técnicamente a la UPIT en la revisión, análisis y formulación de insumos para la planificación de la infraestructura de transporte intermodal a nivel nacional y regional.</t>
  </si>
  <si>
    <t xml:space="preserve">JEFFERSON DAVID ROCHA CONTRERAS  </t>
  </si>
  <si>
    <t>https://community.secop.gov.co/Public/Tendering/OpportunityDetail/Index?noticeUID=CO1.NTC.7655031&amp;isFromPublicArea=True&amp;isModal=False</t>
  </si>
  <si>
    <t>043-2025</t>
  </si>
  <si>
    <t>Prestar servicios para apoyar la estructuración del componente jurídico ambiental de los proyectos de infraestructura del modo férreo a cargo de la UPIT en su alcance máximo de prefactibilidad.</t>
  </si>
  <si>
    <t>ALMASTER SAS</t>
  </si>
  <si>
    <t>https://community.secop.gov.co/Public/Tendering/OpportunityDetail/Index?noticeUID=CO1.NTC.7706443&amp;isFromPublicArea=True&amp;isModal=False</t>
  </si>
  <si>
    <t>OC-142626</t>
  </si>
  <si>
    <t>PRESTAR EL SERVICIO DE ASEO Y CAFETERÍA PARA LA SEDE DE LA UNIDAD DE PLANEACIÓN DE INFRAESTRUCTURA DE TRANSPORTE UPIT</t>
  </si>
  <si>
    <t>https://www.colombiacompra.gov.co/tienda-virtual-del-estado-colombiano/ordenes-compra/142626</t>
  </si>
  <si>
    <t>044-2025</t>
  </si>
  <si>
    <t>Prestar los servicios de apoyo a la gestión para el desarrollo y logística de las actividades enmarcadas en el Plan de Bienestar e Incentivos 2025 para los servidores de la Unidad de Planeación de Infraestructura de Transporte – UPIT.</t>
  </si>
  <si>
    <t>CAJA DE COMPENSACIÓN FAMILIAR COMPENSAR</t>
  </si>
  <si>
    <t>https://community.secop.gov.co/Public/Tendering/OpportunityDetail/Index?noticeUID=CO1.NTC.7757916&amp;isFromPublicArea=True&amp;isModal=False</t>
  </si>
  <si>
    <t>045-2025</t>
  </si>
  <si>
    <t>Adquirir el servicio de Internet, firewall y AP para la Unidad de Planeación de Infraestructura de Transporte UPIT.</t>
  </si>
  <si>
    <t>CITCOMM ENTERPRISE S.A.S.</t>
  </si>
  <si>
    <t>https://community.secop.gov.co/Public/Tendering/OpportunityDetail/Index?noticeUID=CO1.NTC.7771763&amp;isFromPublicArea=True&amp;isModal=False</t>
  </si>
  <si>
    <t>046-2025</t>
  </si>
  <si>
    <t>Prestar el servicio de lavado a los vehículos institucionales de la Unidad de Planeación de Infraestructura de Transporte.</t>
  </si>
  <si>
    <t>SERVITECA Y AUTOLAVADO QUICK SERVICES SAS</t>
  </si>
  <si>
    <t>https://community.secop.gov.co/Public/Tendering/OpportunityDetail/Index?noticeUID=CO1.NTC.7814716&amp;isFromPublicArea=True&amp;isModal=False</t>
  </si>
  <si>
    <t>049-2025</t>
  </si>
  <si>
    <t>Renovar las licencias de productividad corporativas de Microsoft Office 365 para la Unidad de Planeación de Infraestructura de Transporte.  </t>
  </si>
  <si>
    <t>PDTE</t>
  </si>
  <si>
    <t>COLSOF SAS</t>
  </si>
  <si>
    <t>https://community.secop.gov.co/Public/Tendering/OpportunityDetail/Index?noticeUID=CO1.NTC.7839219&amp;isFromPublicArea=True&amp;isModal=False</t>
  </si>
  <si>
    <t>047-2025</t>
  </si>
  <si>
    <t>Adquirir la actualización del licenciamiento de software VISSIM para la Unidad de Planeación de Infraestructura de Transporte-UPIT.</t>
  </si>
  <si>
    <t>PTV AMÉRICA LATINA, S.A. DE C.V.</t>
  </si>
  <si>
    <t>https://community.secop.gov.co/Public/Tendering/OpportunityDetail/Index?noticeUID=CO1.NTC.7883755&amp;isFromPublicArea=True&amp;isModal=False</t>
  </si>
  <si>
    <t>048-2025</t>
  </si>
  <si>
    <t>Adquisición, mantenimiento y recarga de extintores en el marco de la política de gestión estratégica de Talento Humano en la Unidad de Planeación de Infraestructura de Transporte</t>
  </si>
  <si>
    <t>SANEXTT SEGURIDAD SAS</t>
  </si>
  <si>
    <t>https://community.secop.gov.co/Public/Tendering/OpportunityDetail/Index?noticeUID=CO1.NTC.7910324&amp;isFromPublicArea=True&amp;isModal=False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</si>
</sst>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\ #,##0.00;[Red]\-&quot;$&quot;\ #,##0.00"/>
  </numFmts>
  <fonts count="3">
    <font>
      <sz val="11.0"/>
      <color/>
      <name val="Arial"/>
      <scheme val="minor"/>
    </font>
    <font>
      <b/>
      <sz val="11.0"/>
      <color rgb="FFFFFFFF"/>
      <name val="Calibri"/>
    </font>
    <font>
      <sz val="11.0"/>
      <color/>
      <name val="Aptos Narrow"/>
    </font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0" fontId="2" numFmtId="0" xfId="0" applyAlignment="1" applyBorder="1" applyFont="1">
      <alignment horizontal="center"/>
    </xf>
    <xf borderId="1" fillId="0" fontId="2" numFmtId="0" xfId="0" applyBorder="1" applyFont="1"/>
    <xf borderId="1" fillId="0" fontId="2" numFmtId="14" xfId="0" applyAlignment="1" applyBorder="1" applyFont="1" applyNumberFormat="1">
      <alignment horizontal="center"/>
    </xf>
    <xf borderId="1" fillId="0" fontId="2" numFmtId="164" xfId="0" applyAlignment="1" applyBorder="1" applyFont="1" applyNumberFormat="1">
      <alignment horizontal="center"/>
    </xf>
    <xf borderId="1" fillId="0" fontId="2" numFmtId="9" xfId="0" applyAlignment="1" applyBorder="1" applyFont="1" applyNumberFormat="1">
      <alignment horizontal="center"/>
    </xf>
    <xf borderId="1" fillId="0" fontId="2" numFmtId="9" xfId="0" applyAlignment="1" applyBorder="1" applyFont="1" applyNumberFormat="1">
      <alignment horizontal="center" readingOrder="0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  <a:ln cap="flat" cmpd="sng" w="2540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2.63" defaultRowHeight="15.0"/>
  <cols>
    <col customWidth="1" min="1" max="1" width="14.0"/>
    <col customWidth="1" min="2" max="2" width="33.25"/>
    <col customWidth="1" min="3" max="3" width="12.88"/>
    <col customWidth="1" min="4" max="4" width="14.75"/>
    <col customWidth="1" min="5" max="5" width="33.13"/>
    <col customWidth="1" min="6" max="6" width="22.13"/>
    <col customWidth="1" min="7" max="9" width="17.0"/>
    <col customWidth="1" min="10" max="14" width="22.13"/>
    <col customWidth="1" min="15" max="15" width="115.88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ht="14.25" customHeight="1">
      <c r="A2" s="2" t="s">
        <v>15</v>
      </c>
      <c r="B2" s="3" t="s">
        <v>16</v>
      </c>
      <c r="C2" s="4">
        <v>45642.0</v>
      </c>
      <c r="D2" s="4">
        <v>45731.0</v>
      </c>
      <c r="E2" s="2" t="s">
        <v>17</v>
      </c>
      <c r="F2" s="5">
        <v>3.547578874E7</v>
      </c>
      <c r="G2" s="5" t="s">
        <v>18</v>
      </c>
      <c r="H2" s="5">
        <v>0.0</v>
      </c>
      <c r="I2" s="2">
        <v>0.0</v>
      </c>
      <c r="J2" s="5">
        <v>3.547578874E7</v>
      </c>
      <c r="K2" s="4">
        <v>45731.0</v>
      </c>
      <c r="L2" s="6">
        <v>0.86</v>
      </c>
      <c r="M2" s="5">
        <v>3.074760496E7</v>
      </c>
      <c r="N2" s="5" t="str">
        <f t="shared" ref="N2:N56" si="1">J2-M2</f>
        <v>$ 4,728,183.78</v>
      </c>
      <c r="O2" s="3" t="s">
        <v>19</v>
      </c>
    </row>
    <row r="3" ht="14.25" customHeight="1">
      <c r="A3" s="2" t="s">
        <v>20</v>
      </c>
      <c r="B3" s="3" t="s">
        <v>21</v>
      </c>
      <c r="C3" s="4">
        <v>45642.0</v>
      </c>
      <c r="D3" s="4">
        <v>45869.0</v>
      </c>
      <c r="E3" s="2" t="s">
        <v>22</v>
      </c>
      <c r="F3" s="5">
        <v>2.873866643E9</v>
      </c>
      <c r="G3" s="5" t="s">
        <v>18</v>
      </c>
      <c r="H3" s="5">
        <v>0.0</v>
      </c>
      <c r="I3" s="2">
        <v>0.0</v>
      </c>
      <c r="J3" s="5">
        <v>2.873866643E9</v>
      </c>
      <c r="K3" s="4">
        <v>45869.0</v>
      </c>
      <c r="L3" s="6">
        <v>0.22</v>
      </c>
      <c r="M3" s="5">
        <v>6.545634401E8</v>
      </c>
      <c r="N3" s="5" t="str">
        <f t="shared" si="1"/>
        <v>$ 2,219,303,202.90</v>
      </c>
      <c r="O3" s="3" t="s">
        <v>23</v>
      </c>
    </row>
    <row r="4" ht="14.25" customHeight="1">
      <c r="A4" s="2" t="s">
        <v>24</v>
      </c>
      <c r="B4" s="3" t="s">
        <v>25</v>
      </c>
      <c r="C4" s="4">
        <v>45673.0</v>
      </c>
      <c r="D4" s="4">
        <v>46022.0</v>
      </c>
      <c r="E4" s="2" t="s">
        <v>26</v>
      </c>
      <c r="F4" s="5">
        <v>1.2098E8</v>
      </c>
      <c r="G4" s="5" t="s">
        <v>18</v>
      </c>
      <c r="H4" s="5">
        <v>0.0</v>
      </c>
      <c r="I4" s="2">
        <v>0.0</v>
      </c>
      <c r="J4" s="5">
        <v>1.2098E8</v>
      </c>
      <c r="K4" s="4">
        <v>46022.0</v>
      </c>
      <c r="L4" s="6">
        <v>0.21</v>
      </c>
      <c r="M4" s="5">
        <v>2.63E7</v>
      </c>
      <c r="N4" s="5" t="str">
        <f t="shared" si="1"/>
        <v>$ 94,680,000.00</v>
      </c>
      <c r="O4" s="3" t="s">
        <v>27</v>
      </c>
    </row>
    <row r="5" ht="14.25" customHeight="1">
      <c r="A5" s="2" t="s">
        <v>28</v>
      </c>
      <c r="B5" s="3" t="s">
        <v>29</v>
      </c>
      <c r="C5" s="4">
        <v>45673.0</v>
      </c>
      <c r="D5" s="4">
        <v>46022.0</v>
      </c>
      <c r="E5" s="2" t="s">
        <v>30</v>
      </c>
      <c r="F5" s="5">
        <v>1.2098E8</v>
      </c>
      <c r="G5" s="5" t="s">
        <v>18</v>
      </c>
      <c r="H5" s="5">
        <v>0.0</v>
      </c>
      <c r="I5" s="2">
        <v>0.0</v>
      </c>
      <c r="J5" s="5">
        <v>1.2098E8</v>
      </c>
      <c r="K5" s="4">
        <v>46022.0</v>
      </c>
      <c r="L5" s="6">
        <v>0.21</v>
      </c>
      <c r="M5" s="5">
        <v>2.63E7</v>
      </c>
      <c r="N5" s="5" t="str">
        <f t="shared" si="1"/>
        <v>$ 94,680,000.00</v>
      </c>
      <c r="O5" s="3" t="s">
        <v>31</v>
      </c>
    </row>
    <row r="6" ht="14.25" customHeight="1">
      <c r="A6" s="2" t="s">
        <v>32</v>
      </c>
      <c r="B6" s="3" t="s">
        <v>29</v>
      </c>
      <c r="C6" s="4">
        <v>45673.0</v>
      </c>
      <c r="D6" s="4">
        <v>46022.0</v>
      </c>
      <c r="E6" s="2" t="s">
        <v>33</v>
      </c>
      <c r="F6" s="5">
        <v>1.2098E8</v>
      </c>
      <c r="G6" s="5" t="s">
        <v>18</v>
      </c>
      <c r="H6" s="5">
        <v>0.0</v>
      </c>
      <c r="I6" s="2">
        <v>0.0</v>
      </c>
      <c r="J6" s="5">
        <v>1.2098E8</v>
      </c>
      <c r="K6" s="4">
        <v>46022.0</v>
      </c>
      <c r="L6" s="6">
        <v>0.13</v>
      </c>
      <c r="M6" s="5">
        <v>1.578E7</v>
      </c>
      <c r="N6" s="5" t="str">
        <f t="shared" si="1"/>
        <v>$ 105,200,000.00</v>
      </c>
      <c r="O6" s="3" t="s">
        <v>34</v>
      </c>
    </row>
    <row r="7" ht="14.25" customHeight="1">
      <c r="A7" s="2" t="s">
        <v>35</v>
      </c>
      <c r="B7" s="3" t="s">
        <v>36</v>
      </c>
      <c r="C7" s="4">
        <v>45677.0</v>
      </c>
      <c r="D7" s="4">
        <v>46022.0</v>
      </c>
      <c r="E7" s="2" t="s">
        <v>37</v>
      </c>
      <c r="F7" s="5">
        <v>1.0E7</v>
      </c>
      <c r="G7" s="5" t="s">
        <v>18</v>
      </c>
      <c r="H7" s="5">
        <v>0.0</v>
      </c>
      <c r="I7" s="2">
        <v>0.0</v>
      </c>
      <c r="J7" s="5">
        <v>1.0E7</v>
      </c>
      <c r="K7" s="4">
        <v>46022.0</v>
      </c>
      <c r="L7" s="6">
        <v>0.18</v>
      </c>
      <c r="M7" s="5">
        <v>1884195.54</v>
      </c>
      <c r="N7" s="5" t="str">
        <f t="shared" si="1"/>
        <v>$ 8,115,804.46</v>
      </c>
      <c r="O7" s="3" t="s">
        <v>38</v>
      </c>
    </row>
    <row r="8" ht="14.25" customHeight="1">
      <c r="A8" s="2" t="s">
        <v>39</v>
      </c>
      <c r="B8" s="3" t="s">
        <v>40</v>
      </c>
      <c r="C8" s="4">
        <v>45678.0</v>
      </c>
      <c r="D8" s="4">
        <v>46022.0</v>
      </c>
      <c r="E8" s="2" t="s">
        <v>41</v>
      </c>
      <c r="F8" s="5">
        <v>9.3661334E7</v>
      </c>
      <c r="G8" s="5" t="s">
        <v>18</v>
      </c>
      <c r="H8" s="5">
        <v>0.0</v>
      </c>
      <c r="I8" s="2">
        <v>0.0</v>
      </c>
      <c r="J8" s="5">
        <v>9.3661334E7</v>
      </c>
      <c r="K8" s="4">
        <v>46022.0</v>
      </c>
      <c r="L8" s="6">
        <v>0.11</v>
      </c>
      <c r="M8" s="5">
        <v>1.0986667E7</v>
      </c>
      <c r="N8" s="5" t="str">
        <f t="shared" si="1"/>
        <v>$ 82,674,667.00</v>
      </c>
      <c r="O8" s="3" t="s">
        <v>42</v>
      </c>
    </row>
    <row r="9" ht="14.25" customHeight="1">
      <c r="A9" s="2" t="s">
        <v>43</v>
      </c>
      <c r="B9" s="3" t="s">
        <v>44</v>
      </c>
      <c r="C9" s="4">
        <v>45678.0</v>
      </c>
      <c r="D9" s="4">
        <v>46022.0</v>
      </c>
      <c r="E9" s="2" t="s">
        <v>45</v>
      </c>
      <c r="F9" s="5">
        <v>9.3661334E7</v>
      </c>
      <c r="G9" s="5" t="s">
        <v>18</v>
      </c>
      <c r="H9" s="5">
        <v>0.0</v>
      </c>
      <c r="I9" s="2">
        <v>0.0</v>
      </c>
      <c r="J9" s="5">
        <v>9.3661334E7</v>
      </c>
      <c r="K9" s="4">
        <v>46022.0</v>
      </c>
      <c r="L9" s="6">
        <v>0.11</v>
      </c>
      <c r="M9" s="5">
        <v>1.0986667E7</v>
      </c>
      <c r="N9" s="5" t="str">
        <f t="shared" si="1"/>
        <v>$ 82,674,667.00</v>
      </c>
      <c r="O9" s="3" t="s">
        <v>46</v>
      </c>
    </row>
    <row r="10" ht="14.25" customHeight="1">
      <c r="A10" s="2" t="s">
        <v>47</v>
      </c>
      <c r="B10" s="3" t="s">
        <v>48</v>
      </c>
      <c r="C10" s="4">
        <v>45678.0</v>
      </c>
      <c r="D10" s="4">
        <v>46011.0</v>
      </c>
      <c r="E10" s="2" t="s">
        <v>49</v>
      </c>
      <c r="F10" s="5">
        <v>6.798E7</v>
      </c>
      <c r="G10" s="5" t="s">
        <v>18</v>
      </c>
      <c r="H10" s="5">
        <v>0.0</v>
      </c>
      <c r="I10" s="2">
        <v>0.0</v>
      </c>
      <c r="J10" s="5">
        <v>6.798E7</v>
      </c>
      <c r="K10" s="4">
        <v>46011.0</v>
      </c>
      <c r="L10" s="6">
        <v>0.12</v>
      </c>
      <c r="M10" s="5">
        <v>8240000.0</v>
      </c>
      <c r="N10" s="5" t="str">
        <f t="shared" si="1"/>
        <v>$ 59,740,000.00</v>
      </c>
      <c r="O10" s="3" t="s">
        <v>50</v>
      </c>
    </row>
    <row r="11" ht="14.25" customHeight="1">
      <c r="A11" s="2" t="s">
        <v>51</v>
      </c>
      <c r="B11" s="3" t="s">
        <v>52</v>
      </c>
      <c r="C11" s="4">
        <v>45678.0</v>
      </c>
      <c r="D11" s="4">
        <v>46022.0</v>
      </c>
      <c r="E11" s="2" t="s">
        <v>53</v>
      </c>
      <c r="F11" s="5">
        <v>6.9E7</v>
      </c>
      <c r="G11" s="5" t="s">
        <v>18</v>
      </c>
      <c r="H11" s="5">
        <v>0.0</v>
      </c>
      <c r="I11" s="2">
        <v>0.0</v>
      </c>
      <c r="J11" s="5">
        <v>6.8E7</v>
      </c>
      <c r="K11" s="4">
        <v>46022.0</v>
      </c>
      <c r="L11" s="6">
        <v>0.11</v>
      </c>
      <c r="M11" s="5">
        <v>8000000.0</v>
      </c>
      <c r="N11" s="5" t="str">
        <f t="shared" si="1"/>
        <v>$ 60,000,000.00</v>
      </c>
      <c r="O11" s="3" t="s">
        <v>54</v>
      </c>
    </row>
    <row r="12" ht="14.25" customHeight="1">
      <c r="A12" s="2" t="s">
        <v>55</v>
      </c>
      <c r="B12" s="3" t="s">
        <v>56</v>
      </c>
      <c r="C12" s="4">
        <v>45678.0</v>
      </c>
      <c r="D12" s="4">
        <v>46022.0</v>
      </c>
      <c r="E12" s="2" t="s">
        <v>57</v>
      </c>
      <c r="F12" s="5">
        <v>1.299551E8</v>
      </c>
      <c r="G12" s="5" t="s">
        <v>18</v>
      </c>
      <c r="H12" s="5">
        <v>0.0</v>
      </c>
      <c r="I12" s="2">
        <v>0.0</v>
      </c>
      <c r="J12" s="5">
        <v>1.29574E8</v>
      </c>
      <c r="K12" s="4">
        <v>46022.0</v>
      </c>
      <c r="L12" s="6">
        <v>0.11</v>
      </c>
      <c r="M12" s="5">
        <v>1.5244E7</v>
      </c>
      <c r="N12" s="5" t="str">
        <f t="shared" si="1"/>
        <v>$ 114,330,000.00</v>
      </c>
      <c r="O12" s="3" t="s">
        <v>58</v>
      </c>
    </row>
    <row r="13" ht="14.25" customHeight="1">
      <c r="A13" s="2" t="s">
        <v>59</v>
      </c>
      <c r="B13" s="3" t="s">
        <v>60</v>
      </c>
      <c r="C13" s="4">
        <v>45678.0</v>
      </c>
      <c r="D13" s="4">
        <v>46011.0</v>
      </c>
      <c r="E13" s="2" t="s">
        <v>61</v>
      </c>
      <c r="F13" s="5">
        <v>6.713025E7</v>
      </c>
      <c r="G13" s="5" t="s">
        <v>18</v>
      </c>
      <c r="H13" s="5">
        <v>0.0</v>
      </c>
      <c r="I13" s="2">
        <v>0.0</v>
      </c>
      <c r="J13" s="5">
        <v>6.713025E7</v>
      </c>
      <c r="K13" s="4">
        <v>46011.0</v>
      </c>
      <c r="L13" s="6">
        <v>0.12</v>
      </c>
      <c r="M13" s="5">
        <v>8137000.0</v>
      </c>
      <c r="N13" s="5" t="str">
        <f t="shared" si="1"/>
        <v>$ 58,993,250.00</v>
      </c>
      <c r="O13" s="3" t="s">
        <v>34</v>
      </c>
    </row>
    <row r="14" ht="14.25" customHeight="1">
      <c r="A14" s="2" t="s">
        <v>62</v>
      </c>
      <c r="B14" s="3" t="s">
        <v>63</v>
      </c>
      <c r="C14" s="4">
        <v>45678.0</v>
      </c>
      <c r="D14" s="4">
        <v>46011.0</v>
      </c>
      <c r="E14" s="2" t="s">
        <v>64</v>
      </c>
      <c r="F14" s="5">
        <v>1.09901E8</v>
      </c>
      <c r="G14" s="5" t="s">
        <v>18</v>
      </c>
      <c r="H14" s="5">
        <v>0.0</v>
      </c>
      <c r="I14" s="2">
        <v>0.0</v>
      </c>
      <c r="J14" s="5">
        <v>1.09901E8</v>
      </c>
      <c r="K14" s="4">
        <v>46011.0</v>
      </c>
      <c r="L14" s="6">
        <v>0.12</v>
      </c>
      <c r="M14" s="5">
        <v>1.3321333E7</v>
      </c>
      <c r="N14" s="5" t="str">
        <f t="shared" si="1"/>
        <v>$ 96,579,667.00</v>
      </c>
      <c r="O14" s="3" t="s">
        <v>65</v>
      </c>
    </row>
    <row r="15" ht="14.25" customHeight="1">
      <c r="A15" s="2" t="s">
        <v>66</v>
      </c>
      <c r="B15" s="3" t="s">
        <v>67</v>
      </c>
      <c r="C15" s="4">
        <v>45678.0</v>
      </c>
      <c r="D15" s="4">
        <v>46011.0</v>
      </c>
      <c r="E15" s="2" t="s">
        <v>68</v>
      </c>
      <c r="F15" s="5">
        <v>7.931E7</v>
      </c>
      <c r="G15" s="5" t="s">
        <v>18</v>
      </c>
      <c r="H15" s="5">
        <v>0.0</v>
      </c>
      <c r="I15" s="2">
        <v>0.0</v>
      </c>
      <c r="J15" s="5">
        <v>7.931E7</v>
      </c>
      <c r="K15" s="4">
        <v>46011.0</v>
      </c>
      <c r="L15" s="6">
        <v>0.12</v>
      </c>
      <c r="M15" s="5">
        <v>9613333.0</v>
      </c>
      <c r="N15" s="5" t="str">
        <f t="shared" si="1"/>
        <v>$ 69,696,667.00</v>
      </c>
      <c r="O15" s="3" t="s">
        <v>69</v>
      </c>
    </row>
    <row r="16" ht="14.25" customHeight="1">
      <c r="A16" s="2" t="s">
        <v>70</v>
      </c>
      <c r="B16" s="3" t="s">
        <v>71</v>
      </c>
      <c r="C16" s="4">
        <v>45678.0</v>
      </c>
      <c r="D16" s="4">
        <v>46022.0</v>
      </c>
      <c r="E16" s="2" t="s">
        <v>72</v>
      </c>
      <c r="F16" s="5">
        <v>7.3883333E7</v>
      </c>
      <c r="G16" s="5" t="s">
        <v>18</v>
      </c>
      <c r="H16" s="5">
        <v>0.0</v>
      </c>
      <c r="I16" s="2">
        <v>0.0</v>
      </c>
      <c r="J16" s="5">
        <v>7.3666667E7</v>
      </c>
      <c r="K16" s="4">
        <v>46022.0</v>
      </c>
      <c r="L16" s="6">
        <v>0.11</v>
      </c>
      <c r="M16" s="5">
        <v>8666667.0</v>
      </c>
      <c r="N16" s="5" t="str">
        <f t="shared" si="1"/>
        <v>$ 65,000,000.00</v>
      </c>
      <c r="O16" s="3" t="s">
        <v>73</v>
      </c>
    </row>
    <row r="17" ht="14.25" customHeight="1">
      <c r="A17" s="2" t="s">
        <v>74</v>
      </c>
      <c r="B17" s="3" t="s">
        <v>75</v>
      </c>
      <c r="C17" s="4">
        <v>45678.0</v>
      </c>
      <c r="D17" s="4">
        <v>46022.0</v>
      </c>
      <c r="E17" s="2" t="s">
        <v>76</v>
      </c>
      <c r="F17" s="5">
        <v>5.9613333E7</v>
      </c>
      <c r="G17" s="5" t="s">
        <v>18</v>
      </c>
      <c r="H17" s="5">
        <v>0.0</v>
      </c>
      <c r="I17" s="2">
        <v>0.0</v>
      </c>
      <c r="J17" s="5">
        <v>5.9613333E7</v>
      </c>
      <c r="K17" s="4">
        <v>46022.0</v>
      </c>
      <c r="L17" s="6">
        <v>0.11</v>
      </c>
      <c r="M17" s="5">
        <v>7013333.0</v>
      </c>
      <c r="N17" s="5" t="str">
        <f t="shared" si="1"/>
        <v>$ 52,600,000.00</v>
      </c>
      <c r="O17" s="3" t="s">
        <v>77</v>
      </c>
    </row>
    <row r="18" ht="14.25" customHeight="1">
      <c r="A18" s="2" t="s">
        <v>78</v>
      </c>
      <c r="B18" s="3" t="s">
        <v>79</v>
      </c>
      <c r="C18" s="4">
        <v>45679.0</v>
      </c>
      <c r="D18" s="4">
        <v>46012.0</v>
      </c>
      <c r="E18" s="2" t="s">
        <v>80</v>
      </c>
      <c r="F18" s="5">
        <v>7.931E7</v>
      </c>
      <c r="G18" s="5" t="s">
        <v>18</v>
      </c>
      <c r="H18" s="5">
        <v>0.0</v>
      </c>
      <c r="I18" s="2">
        <v>0.0</v>
      </c>
      <c r="J18" s="5">
        <v>7.931E7</v>
      </c>
      <c r="K18" s="4">
        <v>46012.0</v>
      </c>
      <c r="L18" s="6">
        <v>0.2</v>
      </c>
      <c r="M18" s="5">
        <v>1.6583E7</v>
      </c>
      <c r="N18" s="5" t="str">
        <f t="shared" si="1"/>
        <v>$ 62,727,000.00</v>
      </c>
      <c r="O18" s="3" t="s">
        <v>81</v>
      </c>
    </row>
    <row r="19" ht="14.25" customHeight="1">
      <c r="A19" s="2" t="s">
        <v>82</v>
      </c>
      <c r="B19" s="3" t="s">
        <v>83</v>
      </c>
      <c r="C19" s="4">
        <v>45680.0</v>
      </c>
      <c r="D19" s="4">
        <v>46022.0</v>
      </c>
      <c r="E19" s="2" t="s">
        <v>84</v>
      </c>
      <c r="F19" s="5">
        <v>5.0E7</v>
      </c>
      <c r="G19" s="5" t="s">
        <v>18</v>
      </c>
      <c r="H19" s="5">
        <v>0.0</v>
      </c>
      <c r="I19" s="2">
        <v>0.0</v>
      </c>
      <c r="J19" s="5">
        <v>5.0E7</v>
      </c>
      <c r="K19" s="4">
        <v>46022.0</v>
      </c>
      <c r="L19" s="6">
        <v>0.72</v>
      </c>
      <c r="M19" s="5">
        <v>3.610464E7</v>
      </c>
      <c r="N19" s="5" t="str">
        <f t="shared" si="1"/>
        <v>$ 13,895,360.00</v>
      </c>
      <c r="O19" s="3" t="s">
        <v>85</v>
      </c>
    </row>
    <row r="20" ht="14.25" customHeight="1">
      <c r="A20" s="2" t="s">
        <v>86</v>
      </c>
      <c r="B20" s="3" t="s">
        <v>67</v>
      </c>
      <c r="C20" s="4">
        <v>45678.0</v>
      </c>
      <c r="D20" s="4">
        <v>45828.0</v>
      </c>
      <c r="E20" s="2" t="s">
        <v>87</v>
      </c>
      <c r="F20" s="5">
        <v>3.605E7</v>
      </c>
      <c r="G20" s="5" t="s">
        <v>18</v>
      </c>
      <c r="H20" s="5">
        <v>0.0</v>
      </c>
      <c r="I20" s="2">
        <v>0.0</v>
      </c>
      <c r="J20" s="5">
        <v>3.605E7</v>
      </c>
      <c r="K20" s="4">
        <v>45828.0</v>
      </c>
      <c r="L20" s="6">
        <v>0.26</v>
      </c>
      <c r="M20" s="5">
        <v>9613333.0</v>
      </c>
      <c r="N20" s="5" t="str">
        <f t="shared" si="1"/>
        <v>$ 26,436,667.00</v>
      </c>
      <c r="O20" s="3" t="s">
        <v>88</v>
      </c>
    </row>
    <row r="21" ht="14.25" customHeight="1">
      <c r="A21" s="2" t="s">
        <v>89</v>
      </c>
      <c r="B21" s="3" t="s">
        <v>90</v>
      </c>
      <c r="C21" s="4">
        <v>45679.0</v>
      </c>
      <c r="D21" s="4">
        <v>46012.0</v>
      </c>
      <c r="E21" s="2" t="s">
        <v>91</v>
      </c>
      <c r="F21" s="5">
        <v>1.133E8</v>
      </c>
      <c r="G21" s="5" t="s">
        <v>18</v>
      </c>
      <c r="H21" s="5">
        <v>0.0</v>
      </c>
      <c r="I21" s="2">
        <v>0.0</v>
      </c>
      <c r="J21" s="5">
        <v>1.133E8</v>
      </c>
      <c r="K21" s="4">
        <v>46012.0</v>
      </c>
      <c r="L21" s="6">
        <v>0.2</v>
      </c>
      <c r="M21" s="5">
        <v>2.369E7</v>
      </c>
      <c r="N21" s="5" t="str">
        <f t="shared" si="1"/>
        <v>$ 89,610,000.00</v>
      </c>
      <c r="O21" s="3" t="s">
        <v>92</v>
      </c>
    </row>
    <row r="22" ht="14.25" customHeight="1">
      <c r="A22" s="2" t="s">
        <v>93</v>
      </c>
      <c r="B22" s="3" t="s">
        <v>94</v>
      </c>
      <c r="C22" s="4">
        <v>45678.0</v>
      </c>
      <c r="D22" s="4">
        <v>45858.0</v>
      </c>
      <c r="E22" s="2" t="s">
        <v>95</v>
      </c>
      <c r="F22" s="5">
        <v>8.652E7</v>
      </c>
      <c r="G22" s="5" t="s">
        <v>18</v>
      </c>
      <c r="H22" s="5">
        <v>0.0</v>
      </c>
      <c r="I22" s="2">
        <v>0.0</v>
      </c>
      <c r="J22" s="5">
        <v>8.652E7</v>
      </c>
      <c r="K22" s="4">
        <v>45858.0</v>
      </c>
      <c r="L22" s="6">
        <v>0.22</v>
      </c>
      <c r="M22" s="5">
        <v>1.9226667E7</v>
      </c>
      <c r="N22" s="5" t="str">
        <f t="shared" si="1"/>
        <v>$ 67,293,333.00</v>
      </c>
      <c r="O22" s="3" t="s">
        <v>96</v>
      </c>
    </row>
    <row r="23" ht="14.25" customHeight="1">
      <c r="A23" s="2" t="s">
        <v>97</v>
      </c>
      <c r="B23" s="3" t="s">
        <v>98</v>
      </c>
      <c r="C23" s="4">
        <v>45678.0</v>
      </c>
      <c r="D23" s="4">
        <v>45858.0</v>
      </c>
      <c r="E23" s="2" t="s">
        <v>99</v>
      </c>
      <c r="F23" s="5">
        <v>6.18E7</v>
      </c>
      <c r="G23" s="5" t="s">
        <v>18</v>
      </c>
      <c r="H23" s="5">
        <v>0.0</v>
      </c>
      <c r="I23" s="2">
        <v>0.0</v>
      </c>
      <c r="J23" s="5">
        <v>6.18E7</v>
      </c>
      <c r="K23" s="4">
        <v>45858.0</v>
      </c>
      <c r="L23" s="6">
        <v>0.22</v>
      </c>
      <c r="M23" s="5">
        <v>1.3733333E7</v>
      </c>
      <c r="N23" s="5" t="str">
        <f t="shared" si="1"/>
        <v>$ 48,066,667.00</v>
      </c>
      <c r="O23" s="3" t="s">
        <v>100</v>
      </c>
    </row>
    <row r="24" ht="14.25" customHeight="1">
      <c r="A24" s="2" t="s">
        <v>101</v>
      </c>
      <c r="B24" s="3" t="s">
        <v>102</v>
      </c>
      <c r="C24" s="4">
        <v>45678.0</v>
      </c>
      <c r="D24" s="4">
        <v>46022.0</v>
      </c>
      <c r="E24" s="2" t="s">
        <v>103</v>
      </c>
      <c r="F24" s="5">
        <v>1.19226667E8</v>
      </c>
      <c r="G24" s="5" t="s">
        <v>18</v>
      </c>
      <c r="H24" s="5">
        <v>0.0</v>
      </c>
      <c r="I24" s="2">
        <v>0.0</v>
      </c>
      <c r="J24" s="5">
        <v>1.19226667E8</v>
      </c>
      <c r="K24" s="4">
        <v>46022.0</v>
      </c>
      <c r="L24" s="6">
        <v>0.11</v>
      </c>
      <c r="M24" s="5">
        <v>1.4026667E7</v>
      </c>
      <c r="N24" s="5" t="str">
        <f t="shared" si="1"/>
        <v>$ 105,200,000.00</v>
      </c>
      <c r="O24" s="3" t="s">
        <v>104</v>
      </c>
    </row>
    <row r="25" ht="14.25" customHeight="1">
      <c r="A25" s="2" t="s">
        <v>105</v>
      </c>
      <c r="B25" s="3" t="s">
        <v>106</v>
      </c>
      <c r="C25" s="4">
        <v>45679.0</v>
      </c>
      <c r="D25" s="4">
        <v>46022.0</v>
      </c>
      <c r="E25" s="2" t="s">
        <v>107</v>
      </c>
      <c r="F25" s="5">
        <v>9.0468333E7</v>
      </c>
      <c r="G25" s="5" t="s">
        <v>18</v>
      </c>
      <c r="H25" s="5">
        <v>0.0</v>
      </c>
      <c r="I25" s="2">
        <v>0.0</v>
      </c>
      <c r="J25" s="5">
        <v>9.0468333E7</v>
      </c>
      <c r="K25" s="4">
        <v>46022.0</v>
      </c>
      <c r="L25" s="6">
        <v>0.11</v>
      </c>
      <c r="M25" s="5">
        <v>1.037725E7</v>
      </c>
      <c r="N25" s="5" t="str">
        <f t="shared" si="1"/>
        <v>$ 80,091,083.00</v>
      </c>
      <c r="O25" s="3" t="s">
        <v>108</v>
      </c>
    </row>
    <row r="26" ht="14.25" customHeight="1">
      <c r="A26" s="2" t="s">
        <v>109</v>
      </c>
      <c r="B26" s="3" t="s">
        <v>110</v>
      </c>
      <c r="C26" s="4">
        <v>45679.0</v>
      </c>
      <c r="D26" s="4">
        <v>45859.0</v>
      </c>
      <c r="E26" s="2" t="s">
        <v>111</v>
      </c>
      <c r="F26" s="5">
        <v>6.18E7</v>
      </c>
      <c r="G26" s="5" t="s">
        <v>18</v>
      </c>
      <c r="H26" s="5">
        <v>0.0</v>
      </c>
      <c r="I26" s="2">
        <v>0.0</v>
      </c>
      <c r="J26" s="5">
        <v>6.18E7</v>
      </c>
      <c r="K26" s="4">
        <v>45859.0</v>
      </c>
      <c r="L26" s="6">
        <v>0.21</v>
      </c>
      <c r="M26" s="5">
        <v>1.339E7</v>
      </c>
      <c r="N26" s="5" t="str">
        <f t="shared" si="1"/>
        <v>$ 48,410,000.00</v>
      </c>
      <c r="O26" s="3" t="s">
        <v>112</v>
      </c>
    </row>
    <row r="27" ht="14.25" customHeight="1">
      <c r="A27" s="2" t="s">
        <v>113</v>
      </c>
      <c r="B27" s="3" t="s">
        <v>114</v>
      </c>
      <c r="C27" s="4">
        <v>45679.0</v>
      </c>
      <c r="D27" s="4">
        <v>46022.0</v>
      </c>
      <c r="E27" s="2" t="s">
        <v>115</v>
      </c>
      <c r="F27" s="5">
        <v>1.19226667E8</v>
      </c>
      <c r="G27" s="5" t="s">
        <v>18</v>
      </c>
      <c r="H27" s="5">
        <v>0.0</v>
      </c>
      <c r="I27" s="2">
        <v>0.0</v>
      </c>
      <c r="J27" s="5">
        <v>1.19226667E8</v>
      </c>
      <c r="K27" s="4">
        <v>46022.0</v>
      </c>
      <c r="L27" s="6">
        <v>0.11</v>
      </c>
      <c r="M27" s="5">
        <v>1.3676E7</v>
      </c>
      <c r="N27" s="5" t="str">
        <f t="shared" si="1"/>
        <v>$ 105,550,667.00</v>
      </c>
      <c r="O27" s="3" t="s">
        <v>116</v>
      </c>
    </row>
    <row r="28" ht="14.25" customHeight="1">
      <c r="A28" s="2" t="s">
        <v>117</v>
      </c>
      <c r="B28" s="3" t="s">
        <v>118</v>
      </c>
      <c r="C28" s="4">
        <v>45679.0</v>
      </c>
      <c r="D28" s="4">
        <v>45859.0</v>
      </c>
      <c r="E28" s="2" t="s">
        <v>119</v>
      </c>
      <c r="F28" s="5">
        <v>6.18E7</v>
      </c>
      <c r="G28" s="5" t="s">
        <v>18</v>
      </c>
      <c r="H28" s="5">
        <v>0.0</v>
      </c>
      <c r="I28" s="2">
        <v>0.0</v>
      </c>
      <c r="J28" s="5">
        <v>6.18E7</v>
      </c>
      <c r="K28" s="4">
        <v>45859.0</v>
      </c>
      <c r="L28" s="6">
        <v>0.21</v>
      </c>
      <c r="M28" s="5">
        <v>1.339E7</v>
      </c>
      <c r="N28" s="5" t="str">
        <f t="shared" si="1"/>
        <v>$ 48,410,000.00</v>
      </c>
      <c r="O28" s="3" t="s">
        <v>120</v>
      </c>
    </row>
    <row r="29" ht="14.25" customHeight="1">
      <c r="A29" s="2" t="s">
        <v>121</v>
      </c>
      <c r="B29" s="3" t="s">
        <v>122</v>
      </c>
      <c r="C29" s="4">
        <v>45679.0</v>
      </c>
      <c r="D29" s="4">
        <v>45859.0</v>
      </c>
      <c r="E29" s="2" t="s">
        <v>123</v>
      </c>
      <c r="F29" s="5">
        <v>6.18E7</v>
      </c>
      <c r="G29" s="5" t="s">
        <v>18</v>
      </c>
      <c r="H29" s="5">
        <v>0.0</v>
      </c>
      <c r="I29" s="2">
        <v>0.0</v>
      </c>
      <c r="J29" s="5">
        <v>6.18E7</v>
      </c>
      <c r="K29" s="4">
        <v>45859.0</v>
      </c>
      <c r="L29" s="6">
        <v>0.21</v>
      </c>
      <c r="M29" s="5">
        <v>1.339E7</v>
      </c>
      <c r="N29" s="5" t="str">
        <f t="shared" si="1"/>
        <v>$ 48,410,000.00</v>
      </c>
      <c r="O29" s="3" t="s">
        <v>124</v>
      </c>
    </row>
    <row r="30" ht="14.25" customHeight="1">
      <c r="A30" s="2" t="s">
        <v>125</v>
      </c>
      <c r="B30" s="3" t="s">
        <v>126</v>
      </c>
      <c r="C30" s="4">
        <v>45680.0</v>
      </c>
      <c r="D30" s="4">
        <v>46022.0</v>
      </c>
      <c r="E30" s="2" t="s">
        <v>127</v>
      </c>
      <c r="F30" s="5">
        <v>9.0468333E7</v>
      </c>
      <c r="G30" s="5" t="s">
        <v>18</v>
      </c>
      <c r="H30" s="5">
        <v>0.0</v>
      </c>
      <c r="I30" s="2">
        <v>0.0</v>
      </c>
      <c r="J30" s="5">
        <v>9.0468333E7</v>
      </c>
      <c r="K30" s="4">
        <v>46022.0</v>
      </c>
      <c r="L30" s="6">
        <v>0.11</v>
      </c>
      <c r="M30" s="5">
        <v>1.0111167E7</v>
      </c>
      <c r="N30" s="5" t="str">
        <f t="shared" si="1"/>
        <v>$ 80,357,166.00</v>
      </c>
      <c r="O30" s="3" t="s">
        <v>128</v>
      </c>
    </row>
    <row r="31" ht="14.25" customHeight="1">
      <c r="A31" s="2" t="s">
        <v>129</v>
      </c>
      <c r="B31" s="3" t="s">
        <v>130</v>
      </c>
      <c r="C31" s="4">
        <v>45681.0</v>
      </c>
      <c r="D31" s="4">
        <v>46014.0</v>
      </c>
      <c r="E31" s="2" t="s">
        <v>131</v>
      </c>
      <c r="F31" s="5">
        <v>1.13E8</v>
      </c>
      <c r="G31" s="5" t="s">
        <v>18</v>
      </c>
      <c r="H31" s="5">
        <v>0.0</v>
      </c>
      <c r="I31" s="2">
        <v>0.0</v>
      </c>
      <c r="J31" s="5">
        <v>1.13E8</v>
      </c>
      <c r="K31" s="4">
        <v>46014.0</v>
      </c>
      <c r="L31" s="6">
        <v>0.2</v>
      </c>
      <c r="M31" s="5">
        <v>2.3003333E7</v>
      </c>
      <c r="N31" s="5" t="str">
        <f t="shared" si="1"/>
        <v>$ 89,996,667.00</v>
      </c>
      <c r="O31" s="3" t="s">
        <v>132</v>
      </c>
    </row>
    <row r="32" ht="14.25" customHeight="1">
      <c r="A32" s="2" t="s">
        <v>133</v>
      </c>
      <c r="B32" s="3" t="s">
        <v>134</v>
      </c>
      <c r="C32" s="4">
        <v>45680.0</v>
      </c>
      <c r="D32" s="4">
        <v>46013.0</v>
      </c>
      <c r="E32" s="2" t="s">
        <v>135</v>
      </c>
      <c r="F32" s="5">
        <v>1.13E8</v>
      </c>
      <c r="G32" s="5" t="s">
        <v>18</v>
      </c>
      <c r="H32" s="5">
        <v>0.0</v>
      </c>
      <c r="I32" s="2">
        <v>0.0</v>
      </c>
      <c r="J32" s="5">
        <v>1.13E8</v>
      </c>
      <c r="K32" s="4">
        <v>46013.0</v>
      </c>
      <c r="L32" s="6">
        <v>0.11</v>
      </c>
      <c r="M32" s="5">
        <v>1.3046666E7</v>
      </c>
      <c r="N32" s="5" t="str">
        <f t="shared" si="1"/>
        <v>$ 99,953,334.00</v>
      </c>
      <c r="O32" s="3" t="s">
        <v>136</v>
      </c>
    </row>
    <row r="33" ht="14.25" customHeight="1">
      <c r="A33" s="2" t="s">
        <v>137</v>
      </c>
      <c r="B33" s="3" t="s">
        <v>138</v>
      </c>
      <c r="C33" s="4">
        <v>45680.0</v>
      </c>
      <c r="D33" s="4">
        <v>46013.0</v>
      </c>
      <c r="E33" s="2" t="s">
        <v>139</v>
      </c>
      <c r="F33" s="5">
        <v>9.064E7</v>
      </c>
      <c r="G33" s="5" t="s">
        <v>18</v>
      </c>
      <c r="H33" s="5">
        <v>0.0</v>
      </c>
      <c r="I33" s="2">
        <v>0.0</v>
      </c>
      <c r="J33" s="5">
        <v>9.064E7</v>
      </c>
      <c r="K33" s="4">
        <v>46013.0</v>
      </c>
      <c r="L33" s="6">
        <v>0.11</v>
      </c>
      <c r="M33" s="5">
        <v>1.0437333E7</v>
      </c>
      <c r="N33" s="5" t="str">
        <f t="shared" si="1"/>
        <v>$ 80,202,667.00</v>
      </c>
      <c r="O33" s="3" t="s">
        <v>140</v>
      </c>
    </row>
    <row r="34" ht="14.25" customHeight="1">
      <c r="A34" s="2" t="s">
        <v>141</v>
      </c>
      <c r="B34" s="3" t="s">
        <v>142</v>
      </c>
      <c r="C34" s="4">
        <v>45680.0</v>
      </c>
      <c r="D34" s="4">
        <v>45860.0</v>
      </c>
      <c r="E34" s="2" t="s">
        <v>143</v>
      </c>
      <c r="F34" s="5">
        <v>4.635E7</v>
      </c>
      <c r="G34" s="5" t="s">
        <v>18</v>
      </c>
      <c r="H34" s="5">
        <v>0.0</v>
      </c>
      <c r="I34" s="2">
        <v>0.0</v>
      </c>
      <c r="J34" s="5">
        <v>4.635E7</v>
      </c>
      <c r="K34" s="4">
        <v>45769.0</v>
      </c>
      <c r="L34" s="6">
        <v>0.21</v>
      </c>
      <c r="M34" s="5">
        <v>9785000.0</v>
      </c>
      <c r="N34" s="5" t="str">
        <f t="shared" si="1"/>
        <v>$ 36,565,000.00</v>
      </c>
      <c r="O34" s="3" t="s">
        <v>144</v>
      </c>
    </row>
    <row r="35" ht="14.25" customHeight="1">
      <c r="A35" s="2" t="s">
        <v>145</v>
      </c>
      <c r="B35" s="3" t="s">
        <v>146</v>
      </c>
      <c r="C35" s="4">
        <v>45681.0</v>
      </c>
      <c r="D35" s="4">
        <v>46014.0</v>
      </c>
      <c r="E35" s="2" t="s">
        <v>147</v>
      </c>
      <c r="F35" s="5">
        <v>1.133E8</v>
      </c>
      <c r="G35" s="5" t="s">
        <v>18</v>
      </c>
      <c r="H35" s="5">
        <v>0.0</v>
      </c>
      <c r="I35" s="2">
        <v>0.0</v>
      </c>
      <c r="J35" s="5">
        <v>1.133E8</v>
      </c>
      <c r="K35" s="4">
        <v>46014.0</v>
      </c>
      <c r="L35" s="6">
        <v>0.11</v>
      </c>
      <c r="M35" s="5">
        <v>1.2703333E7</v>
      </c>
      <c r="N35" s="5" t="str">
        <f t="shared" si="1"/>
        <v>$ 100,596,667.00</v>
      </c>
      <c r="O35" s="3" t="s">
        <v>148</v>
      </c>
    </row>
    <row r="36" ht="14.25" customHeight="1">
      <c r="A36" s="2" t="s">
        <v>149</v>
      </c>
      <c r="B36" s="3" t="s">
        <v>150</v>
      </c>
      <c r="C36" s="4">
        <v>45681.0</v>
      </c>
      <c r="D36" s="4">
        <v>46014.0</v>
      </c>
      <c r="E36" s="2" t="s">
        <v>151</v>
      </c>
      <c r="F36" s="5">
        <v>9.064E7</v>
      </c>
      <c r="G36" s="5" t="s">
        <v>18</v>
      </c>
      <c r="H36" s="5">
        <v>0.0</v>
      </c>
      <c r="I36" s="2">
        <v>0.0</v>
      </c>
      <c r="J36" s="5">
        <v>9.064E7</v>
      </c>
      <c r="K36" s="4">
        <v>46014.0</v>
      </c>
      <c r="L36" s="6">
        <v>0.2</v>
      </c>
      <c r="M36" s="5">
        <v>1.8402666E7</v>
      </c>
      <c r="N36" s="5" t="str">
        <f t="shared" si="1"/>
        <v>$ 72,237,334.00</v>
      </c>
      <c r="O36" s="3" t="s">
        <v>152</v>
      </c>
    </row>
    <row r="37" ht="14.25" customHeight="1">
      <c r="A37" s="2" t="s">
        <v>153</v>
      </c>
      <c r="B37" s="3" t="s">
        <v>154</v>
      </c>
      <c r="C37" s="4">
        <v>45686.0</v>
      </c>
      <c r="D37" s="4">
        <v>45866.0</v>
      </c>
      <c r="E37" s="2" t="s">
        <v>155</v>
      </c>
      <c r="F37" s="5">
        <v>6.18E7</v>
      </c>
      <c r="G37" s="5" t="s">
        <v>18</v>
      </c>
      <c r="H37" s="5">
        <v>0.0</v>
      </c>
      <c r="I37" s="2">
        <v>0.0</v>
      </c>
      <c r="J37" s="5">
        <v>6.18E7</v>
      </c>
      <c r="K37" s="4">
        <v>45866.0</v>
      </c>
      <c r="L37" s="6">
        <v>0.17</v>
      </c>
      <c r="M37" s="5">
        <v>1.0986667E7</v>
      </c>
      <c r="N37" s="5" t="str">
        <f t="shared" si="1"/>
        <v>$ 50,813,333.00</v>
      </c>
      <c r="O37" s="3" t="s">
        <v>156</v>
      </c>
    </row>
    <row r="38" ht="14.25" customHeight="1">
      <c r="A38" s="2" t="s">
        <v>157</v>
      </c>
      <c r="B38" s="3" t="s">
        <v>158</v>
      </c>
      <c r="C38" s="4">
        <v>45685.0</v>
      </c>
      <c r="D38" s="4">
        <v>45865.0</v>
      </c>
      <c r="E38" s="2" t="s">
        <v>159</v>
      </c>
      <c r="F38" s="5">
        <v>6.18E7</v>
      </c>
      <c r="G38" s="5" t="s">
        <v>18</v>
      </c>
      <c r="H38" s="5">
        <v>0.0</v>
      </c>
      <c r="I38" s="2">
        <v>0.0</v>
      </c>
      <c r="J38" s="5">
        <v>6.18E7</v>
      </c>
      <c r="K38" s="4">
        <v>45865.0</v>
      </c>
      <c r="L38" s="6">
        <v>0.18</v>
      </c>
      <c r="M38" s="5">
        <v>1.133E7</v>
      </c>
      <c r="N38" s="5" t="str">
        <f t="shared" si="1"/>
        <v>$ 50,470,000.00</v>
      </c>
      <c r="O38" s="3" t="s">
        <v>160</v>
      </c>
    </row>
    <row r="39" ht="14.25" customHeight="1">
      <c r="A39" s="2" t="s">
        <v>161</v>
      </c>
      <c r="B39" s="3" t="s">
        <v>162</v>
      </c>
      <c r="C39" s="4">
        <v>45685.0</v>
      </c>
      <c r="D39" s="4">
        <v>46018.0</v>
      </c>
      <c r="E39" s="2" t="s">
        <v>163</v>
      </c>
      <c r="F39" s="5">
        <v>7.931E7</v>
      </c>
      <c r="G39" s="5" t="s">
        <v>18</v>
      </c>
      <c r="H39" s="5">
        <v>0.0</v>
      </c>
      <c r="I39" s="2">
        <v>0.0</v>
      </c>
      <c r="J39" s="5">
        <v>7.931E7</v>
      </c>
      <c r="K39" s="4">
        <v>46018.0</v>
      </c>
      <c r="L39" s="6">
        <v>0.19</v>
      </c>
      <c r="M39" s="5">
        <v>1.5141E7</v>
      </c>
      <c r="N39" s="5" t="str">
        <f t="shared" si="1"/>
        <v>$ 64,169,000.00</v>
      </c>
      <c r="O39" s="3" t="s">
        <v>164</v>
      </c>
    </row>
    <row r="40" ht="14.25" customHeight="1">
      <c r="A40" s="2" t="s">
        <v>165</v>
      </c>
      <c r="B40" s="3" t="s">
        <v>166</v>
      </c>
      <c r="C40" s="4">
        <v>45685.0</v>
      </c>
      <c r="D40" s="4">
        <v>46018.0</v>
      </c>
      <c r="E40" s="2" t="s">
        <v>167</v>
      </c>
      <c r="F40" s="5">
        <v>1.133E8</v>
      </c>
      <c r="G40" s="5" t="s">
        <v>18</v>
      </c>
      <c r="H40" s="5">
        <v>0.0</v>
      </c>
      <c r="I40" s="2">
        <v>0.0</v>
      </c>
      <c r="J40" s="5">
        <v>1.133E8</v>
      </c>
      <c r="K40" s="4">
        <v>46018.0</v>
      </c>
      <c r="L40" s="6">
        <v>0.1</v>
      </c>
      <c r="M40" s="5">
        <v>1.133E7</v>
      </c>
      <c r="N40" s="5" t="str">
        <f t="shared" si="1"/>
        <v>$ 101,970,000.00</v>
      </c>
      <c r="O40" s="3" t="s">
        <v>168</v>
      </c>
    </row>
    <row r="41" ht="14.25" customHeight="1">
      <c r="A41" s="2" t="s">
        <v>169</v>
      </c>
      <c r="B41" s="3" t="s">
        <v>170</v>
      </c>
      <c r="C41" s="4">
        <v>45687.0</v>
      </c>
      <c r="D41" s="4">
        <v>46022.0</v>
      </c>
      <c r="E41" s="2" t="s">
        <v>171</v>
      </c>
      <c r="F41" s="5">
        <v>1.39648667E8</v>
      </c>
      <c r="G41" s="5" t="s">
        <v>18</v>
      </c>
      <c r="H41" s="5">
        <v>0.0</v>
      </c>
      <c r="I41" s="2">
        <v>0.0</v>
      </c>
      <c r="J41" s="5">
        <v>1.39648667E8</v>
      </c>
      <c r="K41" s="4">
        <v>46022.0</v>
      </c>
      <c r="L41" s="7">
        <v>0.09</v>
      </c>
      <c r="M41" s="5">
        <v>1.2468631E7</v>
      </c>
      <c r="N41" s="5" t="str">
        <f t="shared" si="1"/>
        <v>$ 127,180,036.00</v>
      </c>
      <c r="O41" s="3" t="s">
        <v>172</v>
      </c>
    </row>
    <row r="42" ht="14.25" customHeight="1">
      <c r="A42" s="2" t="s">
        <v>173</v>
      </c>
      <c r="B42" s="3" t="s">
        <v>174</v>
      </c>
      <c r="C42" s="4">
        <v>45783.0</v>
      </c>
      <c r="D42" s="4">
        <v>46022.0</v>
      </c>
      <c r="E42" s="2" t="s">
        <v>175</v>
      </c>
      <c r="F42" s="5">
        <v>4000000.0</v>
      </c>
      <c r="G42" s="5" t="s">
        <v>18</v>
      </c>
      <c r="H42" s="5">
        <v>0.0</v>
      </c>
      <c r="I42" s="2">
        <v>0.0</v>
      </c>
      <c r="J42" s="5">
        <v>4000000.0</v>
      </c>
      <c r="K42" s="4">
        <v>46022.0</v>
      </c>
      <c r="L42" s="6">
        <v>0.64</v>
      </c>
      <c r="M42" s="5">
        <v>2577655.43</v>
      </c>
      <c r="N42" s="5" t="str">
        <f t="shared" si="1"/>
        <v>$ 1,422,344.57</v>
      </c>
      <c r="O42" s="3" t="s">
        <v>176</v>
      </c>
    </row>
    <row r="43" ht="14.25" customHeight="1">
      <c r="A43" s="2" t="s">
        <v>177</v>
      </c>
      <c r="B43" s="3" t="s">
        <v>174</v>
      </c>
      <c r="C43" s="4">
        <v>45695.0</v>
      </c>
      <c r="D43" s="4">
        <v>46022.0</v>
      </c>
      <c r="E43" s="2" t="s">
        <v>178</v>
      </c>
      <c r="F43" s="5">
        <v>3000000.0</v>
      </c>
      <c r="G43" s="5" t="s">
        <v>18</v>
      </c>
      <c r="H43" s="5">
        <v>0.0</v>
      </c>
      <c r="I43" s="2">
        <v>0.0</v>
      </c>
      <c r="J43" s="5">
        <v>3000000.0</v>
      </c>
      <c r="K43" s="4">
        <v>46022.0</v>
      </c>
      <c r="L43" s="6">
        <v>0.0</v>
      </c>
      <c r="M43" s="5">
        <v>0.0</v>
      </c>
      <c r="N43" s="5" t="str">
        <f t="shared" si="1"/>
        <v>$ 3,000,000.00</v>
      </c>
      <c r="O43" s="3" t="s">
        <v>179</v>
      </c>
    </row>
    <row r="44" ht="14.25" customHeight="1">
      <c r="A44" s="2" t="s">
        <v>180</v>
      </c>
      <c r="B44" s="3" t="s">
        <v>181</v>
      </c>
      <c r="C44" s="4">
        <v>45705.0</v>
      </c>
      <c r="D44" s="4">
        <v>46022.0</v>
      </c>
      <c r="E44" s="2" t="s">
        <v>182</v>
      </c>
      <c r="F44" s="5">
        <v>1082900.0</v>
      </c>
      <c r="G44" s="5" t="s">
        <v>18</v>
      </c>
      <c r="H44" s="5">
        <v>0.0</v>
      </c>
      <c r="I44" s="2">
        <v>0.0</v>
      </c>
      <c r="J44" s="5">
        <v>1082900.0</v>
      </c>
      <c r="K44" s="4">
        <v>46022.0</v>
      </c>
      <c r="L44" s="6">
        <v>0.0</v>
      </c>
      <c r="M44" s="5">
        <v>0.0</v>
      </c>
      <c r="N44" s="5" t="str">
        <f t="shared" si="1"/>
        <v>$ 1,082,900.00</v>
      </c>
      <c r="O44" s="3" t="s">
        <v>183</v>
      </c>
    </row>
    <row r="45" ht="14.25" customHeight="1">
      <c r="A45" s="2" t="s">
        <v>184</v>
      </c>
      <c r="B45" s="3" t="s">
        <v>185</v>
      </c>
      <c r="C45" s="4">
        <v>45705.0</v>
      </c>
      <c r="D45" s="4">
        <v>46022.0</v>
      </c>
      <c r="E45" s="2" t="s">
        <v>186</v>
      </c>
      <c r="F45" s="5">
        <v>1.05E8</v>
      </c>
      <c r="G45" s="5" t="s">
        <v>18</v>
      </c>
      <c r="H45" s="5">
        <v>0.0</v>
      </c>
      <c r="I45" s="2">
        <v>0.0</v>
      </c>
      <c r="J45" s="5">
        <v>1.05E8</v>
      </c>
      <c r="K45" s="4">
        <v>46022.0</v>
      </c>
      <c r="L45" s="6">
        <v>0.0</v>
      </c>
      <c r="M45" s="5">
        <v>0.0</v>
      </c>
      <c r="N45" s="5" t="str">
        <f t="shared" si="1"/>
        <v>$ 105,000,000.00</v>
      </c>
      <c r="O45" s="3" t="s">
        <v>187</v>
      </c>
    </row>
    <row r="46" ht="14.25" customHeight="1">
      <c r="A46" s="2" t="s">
        <v>188</v>
      </c>
      <c r="B46" s="3" t="s">
        <v>189</v>
      </c>
      <c r="C46" s="4">
        <v>45705.0</v>
      </c>
      <c r="D46" s="4">
        <v>46022.0</v>
      </c>
      <c r="E46" s="2" t="s">
        <v>190</v>
      </c>
      <c r="F46" s="5">
        <v>1.0E8</v>
      </c>
      <c r="G46" s="5" t="s">
        <v>18</v>
      </c>
      <c r="H46" s="5">
        <v>0.0</v>
      </c>
      <c r="I46" s="2">
        <v>0.0</v>
      </c>
      <c r="J46" s="5">
        <v>1.0E8</v>
      </c>
      <c r="K46" s="4">
        <v>46022.0</v>
      </c>
      <c r="L46" s="6">
        <v>0.01</v>
      </c>
      <c r="M46" s="5">
        <v>1233187.0</v>
      </c>
      <c r="N46" s="5" t="str">
        <f t="shared" si="1"/>
        <v>$ 98,766,813.00</v>
      </c>
      <c r="O46" s="3" t="s">
        <v>191</v>
      </c>
    </row>
    <row r="47" ht="14.25" customHeight="1">
      <c r="A47" s="2" t="s">
        <v>192</v>
      </c>
      <c r="B47" s="3" t="s">
        <v>193</v>
      </c>
      <c r="C47" s="4">
        <v>45706.0</v>
      </c>
      <c r="D47" s="4">
        <v>46022.0</v>
      </c>
      <c r="E47" s="2" t="s">
        <v>194</v>
      </c>
      <c r="F47" s="5">
        <v>1.1E7</v>
      </c>
      <c r="G47" s="5" t="s">
        <v>18</v>
      </c>
      <c r="H47" s="5">
        <v>0.0</v>
      </c>
      <c r="I47" s="2">
        <v>0.0</v>
      </c>
      <c r="J47" s="5">
        <v>1.1E7</v>
      </c>
      <c r="K47" s="4">
        <v>46022.0</v>
      </c>
      <c r="L47" s="6">
        <v>0.01</v>
      </c>
      <c r="M47" s="5">
        <v>104000.0</v>
      </c>
      <c r="N47" s="5" t="str">
        <f t="shared" si="1"/>
        <v>$ 10,896,000.00</v>
      </c>
      <c r="O47" s="3" t="s">
        <v>195</v>
      </c>
    </row>
    <row r="48" ht="14.25" customHeight="1">
      <c r="A48" s="2" t="s">
        <v>196</v>
      </c>
      <c r="B48" s="3" t="s">
        <v>197</v>
      </c>
      <c r="C48" s="4">
        <v>45706.0</v>
      </c>
      <c r="D48" s="4">
        <v>46022.0</v>
      </c>
      <c r="E48" s="2" t="s">
        <v>198</v>
      </c>
      <c r="F48" s="5">
        <v>4.9558333E7</v>
      </c>
      <c r="G48" s="5" t="s">
        <v>18</v>
      </c>
      <c r="H48" s="5">
        <v>0.0</v>
      </c>
      <c r="I48" s="2">
        <v>0.0</v>
      </c>
      <c r="J48" s="5">
        <v>4.9558333E7</v>
      </c>
      <c r="K48" s="4">
        <v>46022.0</v>
      </c>
      <c r="L48" s="6">
        <v>0.04</v>
      </c>
      <c r="M48" s="5">
        <v>2058333.0</v>
      </c>
      <c r="N48" s="5" t="str">
        <f t="shared" si="1"/>
        <v>$ 47,500,000.00</v>
      </c>
      <c r="O48" s="3" t="s">
        <v>199</v>
      </c>
    </row>
    <row r="49" ht="14.25" customHeight="1">
      <c r="A49" s="2" t="s">
        <v>200</v>
      </c>
      <c r="B49" s="3" t="s">
        <v>201</v>
      </c>
      <c r="C49" s="4">
        <v>45715.0</v>
      </c>
      <c r="D49" s="4">
        <v>46017.0</v>
      </c>
      <c r="E49" s="2" t="s">
        <v>202</v>
      </c>
      <c r="F49" s="5">
        <v>1.47084E8</v>
      </c>
      <c r="G49" s="5" t="s">
        <v>18</v>
      </c>
      <c r="H49" s="5">
        <v>0.0</v>
      </c>
      <c r="I49" s="2">
        <v>0.0</v>
      </c>
      <c r="J49" s="5">
        <v>1.47084E8</v>
      </c>
      <c r="K49" s="4">
        <v>46017.0</v>
      </c>
      <c r="L49" s="6">
        <v>0.01</v>
      </c>
      <c r="M49" s="5">
        <v>1961120.0</v>
      </c>
      <c r="N49" s="5" t="str">
        <f t="shared" si="1"/>
        <v>$ 145,122,880.00</v>
      </c>
      <c r="O49" s="3" t="s">
        <v>203</v>
      </c>
    </row>
    <row r="50" ht="14.25" customHeight="1">
      <c r="A50" s="2" t="s">
        <v>204</v>
      </c>
      <c r="B50" s="3" t="s">
        <v>205</v>
      </c>
      <c r="C50" s="4">
        <v>45731.0</v>
      </c>
      <c r="D50" s="4">
        <v>45907.0</v>
      </c>
      <c r="E50" s="2" t="s">
        <v>17</v>
      </c>
      <c r="F50" s="5">
        <v>5.293200525E7</v>
      </c>
      <c r="G50" s="5" t="s">
        <v>18</v>
      </c>
      <c r="H50" s="5">
        <v>0.0</v>
      </c>
      <c r="I50" s="2">
        <v>0.0</v>
      </c>
      <c r="J50" s="5">
        <v>5.293200525E7</v>
      </c>
      <c r="K50" s="4">
        <v>45907.0</v>
      </c>
      <c r="L50" s="6">
        <v>0.42</v>
      </c>
      <c r="M50" s="5">
        <v>2.250617925E7</v>
      </c>
      <c r="N50" s="5" t="str">
        <f t="shared" si="1"/>
        <v>$ 30,425,826.00</v>
      </c>
      <c r="O50" s="3" t="s">
        <v>206</v>
      </c>
    </row>
    <row r="51" ht="14.25" customHeight="1">
      <c r="A51" s="2" t="s">
        <v>207</v>
      </c>
      <c r="B51" s="3" t="s">
        <v>208</v>
      </c>
      <c r="C51" s="4">
        <v>45729.0</v>
      </c>
      <c r="D51" s="4">
        <v>46022.0</v>
      </c>
      <c r="E51" s="2" t="s">
        <v>209</v>
      </c>
      <c r="F51" s="5">
        <v>7.0E7</v>
      </c>
      <c r="G51" s="5" t="s">
        <v>18</v>
      </c>
      <c r="H51" s="5">
        <v>0.0</v>
      </c>
      <c r="I51" s="2">
        <v>0.0</v>
      </c>
      <c r="J51" s="5">
        <v>7.0E7</v>
      </c>
      <c r="K51" s="4">
        <v>46022.0</v>
      </c>
      <c r="L51" s="6">
        <v>0.0</v>
      </c>
      <c r="M51" s="5">
        <v>0.0</v>
      </c>
      <c r="N51" s="5" t="str">
        <f t="shared" si="1"/>
        <v>$ 70,000,000.00</v>
      </c>
      <c r="O51" s="3" t="s">
        <v>210</v>
      </c>
    </row>
    <row r="52" ht="14.25" customHeight="1">
      <c r="A52" s="2" t="s">
        <v>211</v>
      </c>
      <c r="B52" s="3" t="s">
        <v>212</v>
      </c>
      <c r="C52" s="4">
        <v>45748.0</v>
      </c>
      <c r="D52" s="4">
        <v>46022.0</v>
      </c>
      <c r="E52" s="2" t="s">
        <v>213</v>
      </c>
      <c r="F52" s="5">
        <v>1.04671359E8</v>
      </c>
      <c r="G52" s="5" t="s">
        <v>18</v>
      </c>
      <c r="H52" s="5">
        <v>0.0</v>
      </c>
      <c r="I52" s="2">
        <v>0.0</v>
      </c>
      <c r="J52" s="5">
        <v>1.04671359E8</v>
      </c>
      <c r="K52" s="4">
        <v>46022.0</v>
      </c>
      <c r="L52" s="6">
        <v>0.16</v>
      </c>
      <c r="M52" s="5">
        <v>1.688575556E7</v>
      </c>
      <c r="N52" s="5" t="str">
        <f t="shared" si="1"/>
        <v>$ 87,785,603.44</v>
      </c>
      <c r="O52" s="3" t="s">
        <v>214</v>
      </c>
    </row>
    <row r="53" ht="14.25" customHeight="1">
      <c r="A53" s="2" t="s">
        <v>215</v>
      </c>
      <c r="B53" s="3" t="s">
        <v>216</v>
      </c>
      <c r="C53" s="4">
        <v>45729.0</v>
      </c>
      <c r="D53" s="4">
        <v>46022.0</v>
      </c>
      <c r="E53" s="2" t="s">
        <v>217</v>
      </c>
      <c r="F53" s="5">
        <v>700000.0</v>
      </c>
      <c r="G53" s="5" t="s">
        <v>18</v>
      </c>
      <c r="H53" s="5">
        <v>0.0</v>
      </c>
      <c r="I53" s="2">
        <v>0.0</v>
      </c>
      <c r="J53" s="5">
        <v>700000.0</v>
      </c>
      <c r="K53" s="4">
        <v>46022.0</v>
      </c>
      <c r="L53" s="6">
        <v>0.0</v>
      </c>
      <c r="M53" s="5">
        <v>0.0</v>
      </c>
      <c r="N53" s="5" t="str">
        <f t="shared" si="1"/>
        <v>$ 700,000.00</v>
      </c>
      <c r="O53" s="3" t="s">
        <v>218</v>
      </c>
    </row>
    <row r="54" ht="14.25" customHeight="1">
      <c r="A54" s="2" t="s">
        <v>219</v>
      </c>
      <c r="B54" s="3" t="s">
        <v>220</v>
      </c>
      <c r="C54" s="2" t="s">
        <v>221</v>
      </c>
      <c r="D54" s="4">
        <v>45780.0</v>
      </c>
      <c r="E54" s="2" t="s">
        <v>222</v>
      </c>
      <c r="F54" s="5">
        <v>3.91991E8</v>
      </c>
      <c r="G54" s="5" t="s">
        <v>18</v>
      </c>
      <c r="H54" s="5">
        <v>0.0</v>
      </c>
      <c r="I54" s="2">
        <v>0.0</v>
      </c>
      <c r="J54" s="5">
        <v>3.91991E8</v>
      </c>
      <c r="K54" s="4">
        <v>45780.0</v>
      </c>
      <c r="L54" s="6">
        <v>0.0</v>
      </c>
      <c r="M54" s="5">
        <v>0.0</v>
      </c>
      <c r="N54" s="5" t="str">
        <f t="shared" si="1"/>
        <v>$ 391,991,000.00</v>
      </c>
      <c r="O54" s="3" t="s">
        <v>223</v>
      </c>
    </row>
    <row r="55" ht="14.25" customHeight="1">
      <c r="A55" s="2" t="s">
        <v>224</v>
      </c>
      <c r="B55" s="3" t="s">
        <v>225</v>
      </c>
      <c r="C55" s="2" t="s">
        <v>221</v>
      </c>
      <c r="D55" s="4">
        <v>46022.0</v>
      </c>
      <c r="E55" s="2" t="s">
        <v>226</v>
      </c>
      <c r="F55" s="5">
        <v>2.5E7</v>
      </c>
      <c r="G55" s="5" t="s">
        <v>18</v>
      </c>
      <c r="H55" s="5">
        <v>0.0</v>
      </c>
      <c r="I55" s="2">
        <v>0.0</v>
      </c>
      <c r="J55" s="5">
        <v>2.5E7</v>
      </c>
      <c r="K55" s="4">
        <v>46022.0</v>
      </c>
      <c r="L55" s="6">
        <v>0.0</v>
      </c>
      <c r="M55" s="5">
        <v>0.0</v>
      </c>
      <c r="N55" s="5" t="str">
        <f t="shared" si="1"/>
        <v>$ 25,000,000.00</v>
      </c>
      <c r="O55" s="3" t="s">
        <v>227</v>
      </c>
    </row>
    <row r="56" ht="14.25" customHeight="1">
      <c r="A56" s="2" t="s">
        <v>228</v>
      </c>
      <c r="B56" s="3" t="s">
        <v>229</v>
      </c>
      <c r="C56" s="4">
        <v>45748.0</v>
      </c>
      <c r="D56" s="4">
        <v>45777.0</v>
      </c>
      <c r="E56" s="2" t="s">
        <v>230</v>
      </c>
      <c r="F56" s="5">
        <v>1414945.0</v>
      </c>
      <c r="G56" s="5" t="s">
        <v>18</v>
      </c>
      <c r="H56" s="5">
        <v>0.0</v>
      </c>
      <c r="I56" s="2">
        <v>0.0</v>
      </c>
      <c r="J56" s="5">
        <v>1414945.0</v>
      </c>
      <c r="K56" s="4">
        <v>45777.0</v>
      </c>
      <c r="L56" s="6">
        <v>0.0</v>
      </c>
      <c r="M56" s="5">
        <v>0.0</v>
      </c>
      <c r="N56" s="5" t="str">
        <f t="shared" si="1"/>
        <v>$ 1,414,945.00</v>
      </c>
      <c r="O56" s="3" t="s">
        <v>231</v>
      </c>
    </row>
    <row r="57" ht="14.25" customHeight="1">
      <c r="A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ht="14.25" customHeight="1">
      <c r="A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ht="14.25" customHeight="1">
      <c r="A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ht="14.25" customHeight="1">
      <c r="A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ht="14.25" customHeight="1">
      <c r="A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ht="14.25" customHeight="1">
      <c r="A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ht="14.25" customHeight="1">
      <c r="A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ht="14.25" customHeight="1">
      <c r="A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ht="14.25" customHeight="1">
      <c r="A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ht="14.25" customHeight="1">
      <c r="A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ht="14.25" customHeight="1">
      <c r="A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ht="14.25" customHeight="1">
      <c r="A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ht="14.25" customHeight="1">
      <c r="A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ht="14.25" customHeight="1">
      <c r="A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ht="14.25" customHeight="1">
      <c r="A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ht="14.25" customHeight="1">
      <c r="A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ht="14.25" customHeight="1">
      <c r="A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ht="14.25" customHeight="1">
      <c r="A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ht="14.25" customHeight="1">
      <c r="A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ht="14.25" customHeight="1">
      <c r="A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ht="14.25" customHeight="1">
      <c r="A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ht="14.25" customHeight="1">
      <c r="A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ht="14.25" customHeight="1">
      <c r="A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ht="14.25" customHeight="1">
      <c r="A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ht="14.25" customHeight="1">
      <c r="A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ht="14.25" customHeight="1">
      <c r="A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ht="14.25" customHeight="1">
      <c r="A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ht="14.25" customHeight="1">
      <c r="A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ht="14.25" customHeight="1">
      <c r="A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ht="14.25" customHeight="1">
      <c r="A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ht="14.25" customHeight="1">
      <c r="A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ht="14.25" customHeight="1">
      <c r="A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ht="14.25" customHeight="1">
      <c r="A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ht="14.25" customHeight="1">
      <c r="A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ht="14.25" customHeight="1">
      <c r="A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ht="14.25" customHeight="1">
      <c r="A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ht="14.25" customHeight="1">
      <c r="A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ht="14.25" customHeight="1">
      <c r="A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ht="14.25" customHeight="1">
      <c r="A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ht="14.25" customHeight="1">
      <c r="A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ht="14.25" customHeight="1">
      <c r="A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ht="14.25" customHeight="1">
      <c r="A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ht="14.25" customHeight="1">
      <c r="A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ht="14.25" customHeight="1">
      <c r="A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</sheetData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Hoja1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2024-06-11T19:26:24Z</dcterms:created>
  <dc:creator>Angela Patricia Soriano Lozano</dc:creator>
  <cp:lastModifiedBy>Jose cristofer soriano lozano</cp:lastModifiedBy>
  <dcterms:modified xsi:type="dcterms:W3CDTF">2025-04-03T18:37:13Z</dcterms:modified>
</cp:coreProperties>
</file>