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E:\UPIT\CONTRATACION\"/>
    </mc:Choice>
  </mc:AlternateContent>
  <xr:revisionPtr revIDLastSave="0" documentId="8_{CFCC5A78-E881-4C7F-9032-8B260C4DEBAD}" xr6:coauthVersionLast="47" xr6:coauthVersionMax="47" xr10:uidLastSave="{00000000-0000-0000-0000-000000000000}"/>
  <bookViews>
    <workbookView xWindow="-108" yWindow="-108" windowWidth="23256" windowHeight="13896" xr2:uid="{D4DC0AEF-4982-468B-A5DD-7D34889206B2}"/>
  </bookViews>
  <sheets>
    <sheet name="Hoja1" sheetId="1" r:id="rId1"/>
  </sheets>
  <definedNames>
    <definedName name="_xlnm._FilterDatabase" localSheetId="0" hidden="1">Hoja1!$A$1:$O$153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 i="1" l="1"/>
  <c r="N4" i="1"/>
  <c r="N5" i="1"/>
  <c r="N6" i="1"/>
  <c r="N7" i="1"/>
  <c r="N8" i="1"/>
  <c r="N9" i="1"/>
  <c r="N10" i="1"/>
  <c r="N11" i="1"/>
  <c r="N12" i="1"/>
  <c r="N13" i="1"/>
  <c r="N14" i="1"/>
  <c r="N15" i="1"/>
  <c r="N16" i="1"/>
  <c r="N17" i="1"/>
  <c r="N18" i="1"/>
  <c r="N19" i="1"/>
  <c r="N20" i="1"/>
  <c r="N21" i="1"/>
  <c r="N22" i="1"/>
  <c r="N23" i="1"/>
  <c r="N24" i="1"/>
  <c r="N25" i="1"/>
  <c r="N26" i="1"/>
  <c r="N27" i="1"/>
  <c r="N28" i="1"/>
  <c r="N29" i="1"/>
  <c r="N30" i="1"/>
  <c r="N31" i="1"/>
  <c r="N32" i="1"/>
  <c r="N33" i="1"/>
  <c r="N34" i="1"/>
  <c r="N35" i="1"/>
  <c r="N36" i="1"/>
  <c r="N37" i="1"/>
  <c r="N38" i="1"/>
  <c r="N39" i="1"/>
  <c r="N40" i="1"/>
  <c r="N41" i="1"/>
  <c r="N42" i="1"/>
  <c r="N43" i="1"/>
  <c r="N44" i="1"/>
  <c r="N45" i="1"/>
  <c r="N46" i="1"/>
  <c r="N47" i="1"/>
  <c r="N48" i="1"/>
  <c r="N49" i="1"/>
  <c r="N50" i="1"/>
  <c r="N51" i="1"/>
  <c r="N52" i="1"/>
  <c r="N53" i="1"/>
  <c r="N54" i="1"/>
  <c r="N55" i="1"/>
  <c r="N56" i="1"/>
  <c r="N57" i="1"/>
  <c r="N58" i="1"/>
  <c r="N59" i="1"/>
  <c r="N60" i="1"/>
  <c r="N61" i="1"/>
  <c r="N62" i="1"/>
  <c r="N63" i="1"/>
  <c r="N64" i="1"/>
  <c r="N65" i="1"/>
  <c r="N66" i="1"/>
  <c r="N67" i="1"/>
  <c r="N68" i="1"/>
  <c r="N69" i="1"/>
  <c r="N70" i="1"/>
  <c r="N71" i="1"/>
  <c r="N72" i="1"/>
  <c r="N73" i="1"/>
  <c r="N74" i="1"/>
  <c r="N75" i="1"/>
  <c r="N76" i="1"/>
  <c r="N77" i="1"/>
  <c r="N78" i="1"/>
  <c r="N79" i="1"/>
  <c r="N80" i="1"/>
  <c r="N81" i="1"/>
  <c r="N82" i="1"/>
  <c r="N83" i="1"/>
  <c r="N84" i="1"/>
  <c r="N85" i="1"/>
  <c r="N86" i="1"/>
  <c r="N87" i="1"/>
  <c r="N88" i="1"/>
  <c r="N89" i="1"/>
  <c r="N90" i="1"/>
  <c r="N91" i="1"/>
  <c r="N92" i="1"/>
  <c r="N93" i="1"/>
  <c r="N94" i="1"/>
  <c r="N95" i="1"/>
  <c r="N96" i="1"/>
  <c r="N97" i="1"/>
  <c r="N98" i="1"/>
  <c r="N99" i="1"/>
  <c r="N100" i="1"/>
  <c r="N101" i="1"/>
  <c r="N102" i="1"/>
  <c r="N103" i="1"/>
  <c r="N104" i="1"/>
  <c r="N105" i="1"/>
  <c r="N106" i="1"/>
  <c r="N107" i="1"/>
  <c r="N108" i="1"/>
  <c r="N109" i="1"/>
  <c r="N110" i="1"/>
  <c r="N111" i="1"/>
  <c r="N112" i="1"/>
  <c r="N113" i="1"/>
  <c r="N114" i="1"/>
  <c r="N115" i="1"/>
  <c r="N116" i="1"/>
  <c r="N117" i="1"/>
  <c r="N118" i="1"/>
  <c r="N119" i="1"/>
  <c r="N120" i="1"/>
  <c r="N121" i="1"/>
  <c r="N122" i="1"/>
  <c r="N123" i="1"/>
  <c r="N124" i="1"/>
  <c r="N125" i="1"/>
  <c r="N126" i="1"/>
  <c r="N127" i="1"/>
  <c r="N128" i="1"/>
  <c r="N129" i="1"/>
  <c r="N130" i="1"/>
  <c r="N131" i="1"/>
  <c r="N132" i="1"/>
  <c r="N133" i="1"/>
  <c r="N134" i="1"/>
  <c r="N135" i="1"/>
  <c r="N136" i="1"/>
  <c r="N137" i="1"/>
  <c r="N138" i="1"/>
  <c r="N139" i="1"/>
  <c r="N140" i="1"/>
  <c r="N141" i="1"/>
  <c r="N142" i="1"/>
  <c r="N143" i="1"/>
  <c r="N144" i="1"/>
  <c r="N145" i="1"/>
  <c r="N146" i="1"/>
  <c r="N147" i="1"/>
  <c r="N148" i="1"/>
  <c r="N149" i="1"/>
  <c r="N150" i="1"/>
  <c r="N151" i="1"/>
  <c r="N152" i="1"/>
  <c r="N153" i="1"/>
  <c r="N2" i="1"/>
</calcChain>
</file>

<file path=xl/sharedStrings.xml><?xml version="1.0" encoding="utf-8"?>
<sst xmlns="http://schemas.openxmlformats.org/spreadsheetml/2006/main" count="775" uniqueCount="612">
  <si>
    <t>OBJETO</t>
  </si>
  <si>
    <t>NUMERO DE CONTRATO</t>
  </si>
  <si>
    <t>Prestar servicios profesionales para apoyar la implementación soporte ofimático, operación y asistencia de la infraestructura tecnológica a los usuarios de las herramientas, sistemas de información y servicios tecnológicos de la UPIT definidos en los Planes Estratégicos de la entidad.</t>
  </si>
  <si>
    <t>010-2024</t>
  </si>
  <si>
    <t>Prestar servicios profesionales para el desarrollo de la estrategia de tecnología de la información; así como apoyar el diseño, adquisición, implementación, actualización, seguimiento y mejoramiento continuo de la política de gobierno digital y los sistemas de información en la UPIT</t>
  </si>
  <si>
    <t>012-2024</t>
  </si>
  <si>
    <t>Prestar servicios profesionales para realizar la preparación, estructuración, actualización, mantenimiento y uso de los datos e información geográfica requeridos para la gestión y análisis espacial de los sistemas de información que deban ser utilizados para el cumplimiento de la misionalidad y objetivos de la UPIT y del sector.</t>
  </si>
  <si>
    <t>013-2024</t>
  </si>
  <si>
    <t>Prestar servicios profesionales para el apoyo en la planeación, diseño e implementación, seguimiento y control de políticas, procedimientos y acciones tendientes a garantizar el cumplimiento de la política de seguridad digital nacional y sectorial en la UPIT</t>
  </si>
  <si>
    <t>014-2024</t>
  </si>
  <si>
    <t>Prestar servicios profesionales para apoyar el diseño, implementación, soporte, operación, monitoreo, control y optimización de la infraestructura de datos de las plataformas tecnológicas de la UPIT, que permita consolidar y presentar información para la toma de decisiones.</t>
  </si>
  <si>
    <t>015-2024</t>
  </si>
  <si>
    <t>Prestar servicios profesionales para apoyar el desarrollo e implementación de proyectos, procesos y procedimientos necesarios para la identificación, recolección, revisión, análisis  y evaluación de datos e información de la infraestructura de transporte, en concordancia con la misión y objetivos institucionales de la UPIT</t>
  </si>
  <si>
    <t>017-2024</t>
  </si>
  <si>
    <t>Prestar servicios profesionales para apoyar los procesos de soporte y actualización de las herramientas, infraestructura, mesa de ayuda y red de la UPIT basados en estándares y buenas prácticas para la implementación del plan estratégico de tecnologías de la información y comunicaciones.</t>
  </si>
  <si>
    <t>021-2024</t>
  </si>
  <si>
    <t>Prestar servicios profesionales para apoyar la definición, implementación, puesta en producción, soporte, seguimiento y actualización del software y aplicativos requeridos para el desarrollo de las actividades de la UPIT.</t>
  </si>
  <si>
    <t>022-2024</t>
  </si>
  <si>
    <t>Prestar sus servicios profesionales para el diseño, implementación y seguimiento de la arquitectura empresarial, para la transformación y actualización institucional, en articulación con la implementación del MIPG que respondan a las políticas de la UPIT. información y comunicaciones</t>
  </si>
  <si>
    <t>025-2024</t>
  </si>
  <si>
    <t>Prestar servicios profesionales en la Unidad de Planeación de Infraestructura de Transporte para la implementación, sostenibilidad y mejora continua del Modelo Integrado de Planeación y Gestión MIPG, en el marco de la normatividad aplicable y las herramientas de gestión definidas.</t>
  </si>
  <si>
    <t>032-2024</t>
  </si>
  <si>
    <t>Adquisición y puesta en marcha de las licencias de Phone Teams</t>
  </si>
  <si>
    <t>033-2024</t>
  </si>
  <si>
    <t>Adquisición del servicio de Internet, firewall para la Unidad de Planeación de Infraestructura de Transporte UPIT</t>
  </si>
  <si>
    <t>031-2024</t>
  </si>
  <si>
    <t>Prestar servicios profesionales para apoyar a la UPIT en la estructuración del componente ambiental de los proyectos de infraestructura a cargo de la UPIT en su alcance máximo de prefactibilidad</t>
  </si>
  <si>
    <t>044-2024</t>
  </si>
  <si>
    <t>Adquirir las licencias de productividad corporativas de Microsoft office 365 para la unidad de planeación de infraestructura de transporte para la atención de necesidad misionales y el desarrollo de los proyectos de prefactibilidad</t>
  </si>
  <si>
    <t>045-2024</t>
  </si>
  <si>
    <t>Prestar el servicio de mantenimiento y actualización de la página web de la unidad de planeación de infraestructura de transporte UPIT</t>
  </si>
  <si>
    <t>049-2024</t>
  </si>
  <si>
    <t>Prestar servicios profesionales para apoyar a la UPIT en la estructuración del componente social de los proyectos de infraestructura del modo férreo a cargo de la UPIT en su alcance máximo de prefactibilidad,</t>
  </si>
  <si>
    <t>051-2024</t>
  </si>
  <si>
    <t>Prestar servicios profesionales para apoyar a la UPIT en la estructuración del componente de geología de los proyectos de infraestructura a cargo de la UPIT en su alcance máximo de prefactibilidad.</t>
  </si>
  <si>
    <t>053-2024</t>
  </si>
  <si>
    <t>Prestar los servicios profesionales y de logística requeridos para la ejecución de las actividades previstas en el Plan Institucional de Capacitación dirigido a los funcionarios de la Unidad de Planeación de Infraestructura de Transporte</t>
  </si>
  <si>
    <t>054-2024</t>
  </si>
  <si>
    <t>Adquirir la licencia Suite Adobe para la Unidad de Planeación de Infraestructura de Transporte UPIT</t>
  </si>
  <si>
    <t>055-2024</t>
  </si>
  <si>
    <t>Prestar servicios profesionales para apoyar a la UPIT en la estructuración del componente de Hidrología de los proyectos de infraestructura a cargo de la UPIT en su alcance máximo de prefactibilidad.</t>
  </si>
  <si>
    <t>058-2024</t>
  </si>
  <si>
    <t>Prestar servicios profesionales para apoyar a la UPIT en la estructuración del componente de Sistemas de Información Geográfica de los proyectos de infraestructura de transporte a cargo de la UPIT en su alcance máximo de prefactibilidad</t>
  </si>
  <si>
    <t>059-2024</t>
  </si>
  <si>
    <t>Prestar servicios profesionales para apoyar a la UPIT en la estructuración del componente de hidráulica de los proyectos de infraestructura a cargo de la UPIT en su alcance máximo de prefactibilidad</t>
  </si>
  <si>
    <t>060-2024</t>
  </si>
  <si>
    <t>Prestar servicios profesionales para apoyar a la UPIT en la estructuración del componente catastral de los proyectos de infraestructura del modo férreo a cargo de la UPIT en su alcance máximo de prefactibilidad</t>
  </si>
  <si>
    <t>061-2024</t>
  </si>
  <si>
    <t>Prestar servicios para la planeación, implementación y pruebas de Funcionamiento para el proceso de transición del protocolo IPV4 al IPV6 en la Unidad de Planeación de Infraestructura de Transporte UPIT</t>
  </si>
  <si>
    <t>072-2024</t>
  </si>
  <si>
    <t>Suministrar la dotación institucional para los funcionarios de la Unidad de Planeación de infraestructura de transporte -UPIT</t>
  </si>
  <si>
    <t>065-2024</t>
  </si>
  <si>
    <t>Prestar servicios profesionales para apoyar a la UPIT en la estructuración del componente de Arqueología de los proyectos de infraestructura a cargo de la UPIT en su alcance máximo de prefactibilidad.</t>
  </si>
  <si>
    <t>067-2024</t>
  </si>
  <si>
    <t>Prestar servicios profesionales para apoyar a la UPIT en la estructuración del componente  de pavimentos de los proyectos de infraestructura a cargo de la UPIT en su alcance máximo de prefactibilidad.</t>
  </si>
  <si>
    <t>075-2024</t>
  </si>
  <si>
    <t>Prestar servicios profesionales para apoyar a la UPIT en las evaluaciones socioeconómicas y en las herramientas de transferencia de conocimiento sobre evaluación socioeconómica de proyectos de infraestructura de transporte que sirva como insumo para el Desarrollo del Plan de Infraestructura de Transporte</t>
  </si>
  <si>
    <t>076-2024</t>
  </si>
  <si>
    <t>039-2024</t>
  </si>
  <si>
    <t>001-2024</t>
  </si>
  <si>
    <t>002-2024</t>
  </si>
  <si>
    <t>003-2024</t>
  </si>
  <si>
    <t>004-2024</t>
  </si>
  <si>
    <t>018-2024</t>
  </si>
  <si>
    <t>005-2024</t>
  </si>
  <si>
    <t>007-2024</t>
  </si>
  <si>
    <t>008-2024</t>
  </si>
  <si>
    <t>006-2024</t>
  </si>
  <si>
    <t>009-2024</t>
  </si>
  <si>
    <t>OC-123669</t>
  </si>
  <si>
    <t>011-2024</t>
  </si>
  <si>
    <t>OC-123756</t>
  </si>
  <si>
    <t>016-2024</t>
  </si>
  <si>
    <t>OC-124061</t>
  </si>
  <si>
    <t>019-2024</t>
  </si>
  <si>
    <t>020-2024</t>
  </si>
  <si>
    <t>OC 124226</t>
  </si>
  <si>
    <t>023-2024</t>
  </si>
  <si>
    <t>024-2024</t>
  </si>
  <si>
    <t>026-2024</t>
  </si>
  <si>
    <t>OC-124975</t>
  </si>
  <si>
    <t>OC-124977</t>
  </si>
  <si>
    <t>OC-124976</t>
  </si>
  <si>
    <t>027-2024</t>
  </si>
  <si>
    <t>028-2024</t>
  </si>
  <si>
    <t>029-2024</t>
  </si>
  <si>
    <t>030-2024</t>
  </si>
  <si>
    <t>034-2024</t>
  </si>
  <si>
    <t>035-2024</t>
  </si>
  <si>
    <t>036-2024</t>
  </si>
  <si>
    <t>037-2024</t>
  </si>
  <si>
    <t>038-2024</t>
  </si>
  <si>
    <t>040-2024</t>
  </si>
  <si>
    <t>041-2024</t>
  </si>
  <si>
    <t>OC-126500</t>
  </si>
  <si>
    <t>042-2024</t>
  </si>
  <si>
    <t>043-2024</t>
  </si>
  <si>
    <t>046-2024</t>
  </si>
  <si>
    <t>047-2024</t>
  </si>
  <si>
    <t>048-2024</t>
  </si>
  <si>
    <t>050-2024</t>
  </si>
  <si>
    <t>052-2024</t>
  </si>
  <si>
    <t>056-2024</t>
  </si>
  <si>
    <t>057-2024</t>
  </si>
  <si>
    <t>062-2024</t>
  </si>
  <si>
    <t>063-2024</t>
  </si>
  <si>
    <t>064-2024</t>
  </si>
  <si>
    <t>066-2024</t>
  </si>
  <si>
    <t>068-2024</t>
  </si>
  <si>
    <t>069-2024</t>
  </si>
  <si>
    <t>070-2024</t>
  </si>
  <si>
    <t>071-2024</t>
  </si>
  <si>
    <t>073-2024</t>
  </si>
  <si>
    <t>074-2024</t>
  </si>
  <si>
    <t>077-2024</t>
  </si>
  <si>
    <t>078-2024</t>
  </si>
  <si>
    <t>Prestar servicios profesionales a la Secretaria General con el fin de brindar apoyo jurídico en los temas contractuales de los procesos misionales, tecnologicos y de apoyo a la gestión que adelanta la Unidad de Planeación de Infraestructura de Transporte PI 146</t>
  </si>
  <si>
    <t>Prestar servicios profesionales a la Secretaria General con el fin de brindar apoyo jurídico en los temas contractuales de los procesos misionales, tecnologicos y de apoyo a la gestión que adelanta la Unidad de Planeación de Infraestructura de Transporte. PI 146</t>
  </si>
  <si>
    <t>Contratar la realización de exámenes médicos de ingreso, periódicos y de retiro para los funcionarios de la Unidad de Planeación de Infraestructura de Transporte - UPIT, y el desarrollo de actividades de prevención y promoción en el marco del SG - SST</t>
  </si>
  <si>
    <t>Prestar servicios profesionales a la Secretaria General con el fin de brindar apoyo jurídico en los temas contractuales de los procesos misionales y tecnológicos que adelanta la Unidad de Planeación de Infraestructura de Transporte PI 145</t>
  </si>
  <si>
    <t>SUMINISTRAR LOS TIQUETES AÉREOS EN VUELOS NACIONALES E INTERNACIONALES PARA LA UNIDAD DE PLANEACIÓN DE INFRAESTRUCTURA DE TRANSPORTE -UPIT.</t>
  </si>
  <si>
    <t>Prestar servicios profesionales para realizar actividades audiovisuales, producir información en video y fotografía y administración del sitio Web articulando su acción con las estrategias de comunicación, para fortalecer los canales de comunicación y atención de la UPIT.</t>
  </si>
  <si>
    <t>Prestar servicios profesionales para formular y ejecutar estrategias de comunicación interna y externa de la Unidad de Planeación de Infraestructura de Transporte - UPIT, para los diferentes canales de comunicación.</t>
  </si>
  <si>
    <t>Prestar el soporte, mantenimiento y alojamiento de los módulos del SIGEP correspondientes a Nómina, Capacitación y Bienestar para la Unidad de Planeación de Infraestructura de Transporte a través de una bolsa de horas.</t>
  </si>
  <si>
    <t>Prestar servicios profesionales para diseñar y producir piezas digitales, artes finales para impresos, diagramación, articulando su acción con las estrategias de comunicación, para fortalecer los canales de comunicación y atención de la UPIT</t>
  </si>
  <si>
    <t>Suministrar las licencias de certificados digitales (TOKEN) para los servidores de la Unidad de Planeación de Infraestructura de Transporte UPIT.</t>
  </si>
  <si>
    <t>SUMINISTRAR EL COMBUSTIBLE PARA LOS VEHÍCULOS INSTITUCIONALES DE LA UNIDAD DE PLANEACIÓN DE INFRAESTRUCTURA DE TRANSPORTE- UPIT</t>
  </si>
  <si>
    <t>Prestar servicios profesionales como apoyo para la implementación del Sistema de Gestión de Seguridad y Salud en el trabajo de la UPIT</t>
  </si>
  <si>
    <t>Suministrar el combustible para los vehículos institucionales de la Unidad de Planeación de Infraestructura de Transporte- UPIT</t>
  </si>
  <si>
    <t>Prestar servicios profesionales para apoyar a la UPIT en la gestión y seguimiento de actividades de estructuración de proyectos en su alcance máximo de prefactibilidad</t>
  </si>
  <si>
    <t>Prestar el servicio de aseo y cafetería para la sede de la Unidad de Planeación de Infraestructura de Transporte UPIT</t>
  </si>
  <si>
    <t>Prestar el servicio de mantenimiento, soporte técnico y capacitación del SISTEMA DE GESTIÓN DE DOCUMENTOS ELECTRÓNICOS DE ARCHIVOS CONTROLDOC para la Unidad de Planeación de Infraestructura de Transporte y la adquisición de licenciamiento vitalicio de uso de las licencias que sean requeridas por la entidad</t>
  </si>
  <si>
    <t>Prestar servicios profesionales para apoyar a la Unidad de Planeación de Infraestructura de Transporte - UPIT en los estudios y diseños del componente de geotecnia de los proyectos de infraestructura a cargo de la UPIT en su alcance máximo de prefactibilidad</t>
  </si>
  <si>
    <t>Prestar el servicio de mantenimiento preventivo y correctivo del vehículo institucional Renault Duster de placa YBK019 de la Unidad de Planeación de Infraestructura de Transporte – UPIT</t>
  </si>
  <si>
    <t>Prestar servicios profesionales para apoyar a la UPIT en la elaboración de diseños geométricos para los proyectos de infraestructura a cargo de la UPIT en su alcance máximo de prefactibilidad</t>
  </si>
  <si>
    <t>Prestar los servicios de apoyo a la gestión para el desarrollo y logística de las actividades enmarcadas en el Plan de Bienestar e Incentivos 2024 para los servidores de la Unidad de Planeación de Infraestructura de Transporte – UPIT</t>
  </si>
  <si>
    <t>ADQUIRIR LOS ELEMENTOS DE PAPELERÍA Y DE OFICINA PARA LA UNIDAD DE PLANEACIÓN DE INFRAESTRUCTURA DE TRANSPORTE UPIT</t>
  </si>
  <si>
    <t>Adquirir equipos tecnológicos y periféricos para el funcionamiento de la Unidad de Planeación de Infraestructura de Transporte - UPIT que permitan el manejo de la información actualizada</t>
  </si>
  <si>
    <t>ADQUIRIR LICENCIAS DE AUTODESK AEC COLLECTION PARA LA UNIDAD DE PLANEACIÓN DE INFRAESTRUCTURA DE TRANSPORTE -UPIT</t>
  </si>
  <si>
    <t xml:space="preserve">Prestar servicios profesionales para apoyar a la UPIT en la elaboración de diseños de estructuras de los proyectos de infraestructura a cargo de la UPIT en su alcance maximo de prefactibilidad </t>
  </si>
  <si>
    <t>Prestar servicios profesionales en la Unidad de Planeación de Infraestructura de Transporte para la implementación, sostenibilidad y mejora continua del Modelo Integrado de Planeación y Gestión MIPG y el Sistema de Gestión Ambiental en el marco de la planeación estratégica de la entidad.</t>
  </si>
  <si>
    <t>Prestar servicios profesionales para apoyar a la UPIT en la estructuración del componente  social de los proyectos de infraestructura a cargo de la UPIT en su alcance máximo de  prefactibilidad</t>
  </si>
  <si>
    <t>Prestar servicios profesionales para apoyar a la UPIT en la estructuración de proyectos de infraestructura de transporte en su alcance máximo de prefactibilidad.</t>
  </si>
  <si>
    <t>Prestar servicios profesionales para apoyar a la UPIT en la estructuración de proyectos de infraestructura de transporte en su alcance máximo de prefactibilidad</t>
  </si>
  <si>
    <t>Prestar servicios profesionales especializados para la estructuración, implementación y seguimiento de los programas y proyectos intermodales, en su componente social, a cargo de la Unidad de Planeación de Infraestructura de Transporte. Así como brindar acompañamiento y asesoría en las iniciativas territoriales que se identifiquen</t>
  </si>
  <si>
    <t>Prestar servicios profesionales para apoyar a la UPIT en la estructuración de proyectos de infraestructura de transporte del modo férreo en su alcance máximo de prefactibilidad</t>
  </si>
  <si>
    <t>Prestar servicios profesionales para apoyar a la UPIT en la gestión integral de la estructuración de proyectos de infraestructura de transporte del modo férreo en su alcance máximo de prefactibilidad.</t>
  </si>
  <si>
    <t>Prestar servicios profesionales para apoyar a la UPIT en la estructuración de proyectos de infraestructura de transporte del modo férreo en su alcance máximo de prefactibilidad.</t>
  </si>
  <si>
    <t>Prestar el servicio de mantenimiento preventivo complementario y correctivo del vehículo institucional Chevrolet Tracker de placa LIS 958 de la Unidad de Planeación de Infraestructura de Transporte – UPIT</t>
  </si>
  <si>
    <t>Prestar servicios profesionales para apoyar a la UPIT en la estructuración del componente ambiental de los proyectos de infraestructura del modo férreo en su alcance máximo de prefactibilidad</t>
  </si>
  <si>
    <t>Prestar Servicios profesionales especializados como apoyo a la UPIT en el desarrollo e implementación de estrategias de Cooperación Internacional que promueva la atracción de cooperantes y actores estratégicos con diversas fuentes de financiación y asistencia técnica en desarrollo y planeación de la infraestructura de transporte de Colombia, que permita, entre otros, la actualización del Plan de Infraestructura de Transporte.</t>
  </si>
  <si>
    <t>Prestación de servicios profesionales para apoyar el proceso de liquidación de nómina, seguridad social y parafiscales, depuración de cuentas por cobrar de incapacidades y seguimiento a la ejecución de los recursos de gastos de personal</t>
  </si>
  <si>
    <t>Prestar servicios profesionales como Contador Público, en la Unidad de Planeación de Infraestructura de Transporte para brindar apoyo en los procesos de la gestión financiera de la Secretaria General.</t>
  </si>
  <si>
    <t>Prestar el servicio de lavado a los vehículos institucionales de la Unidad de Planeación de Infraestructura de Transporte.</t>
  </si>
  <si>
    <t>Prestar servicios profesionales para apoyar a la UPIT en la elaboración de evaluaciones socioeconómicas de los proyectos de infraestructura a cargo de la entidad.</t>
  </si>
  <si>
    <t>Prestar servicios profesionales para apoyar a la UPIT en la elaboración de los diseños geométricos de proyectos de infraestructura del modo férreo en su alcance máximo de prefactibilidad.</t>
  </si>
  <si>
    <t>Arrendamiento de la Sede Principal de la Unidad de Planeación de Infraestructura de Transporte UPIT.</t>
  </si>
  <si>
    <t>Prestar servicios profesionales para apoyar a la UPIT en la estructuración del componente técnico-predial de los proyectos de infraestructura del modo férreo a cargo de la UPIT en su alcance máximo de prefactibilidad.</t>
  </si>
  <si>
    <t>Prestar servicios profesionales para apoyar a la UPIT en la estructuración del componente de sostenibilidad en los proyectos de infraestructura de transporte en su alcance máximo de prefactibilidad</t>
  </si>
  <si>
    <t>Prestar servicios profesionales para apoyar a la UPIT en la elaboración de los diseños geométricos de proyectos de infraestructura del modo férreo en su alcance máximo de prefactibilidad</t>
  </si>
  <si>
    <t>Prestar servicios profesionales para apoyar a la UPIT en la estructuración del componente de sostenibilidad en los proyectos de infraestructura del modo férreo en su alcance máximo de prefactibilidad.</t>
  </si>
  <si>
    <t>Prestar servicios profesionales para apoyar a la UPIT en el desarrollo y aplicación de estrategias gráficas necesarias que permitan visibilizar los avances y logros de los proyectos de infraestructura de transporte que adelante la UPIT en su alcance máximo de prefactibilidad</t>
  </si>
  <si>
    <t>Prestar servicios profesionales para apoyar a la UPIT en la estructuración del componente de urbanismo y espacio público de los proyectos de infraestructura a cargo de la UPIT en su alcance máximo de prefactibilidad</t>
  </si>
  <si>
    <t>Prestar servicios profesionales como biólogo para apoyar a la UPIT en la estructuración del componente ambiental de los proyectos de infraestructura del modo férreo a cargo de la UPIT en su alcance máximo de prefactibilidad</t>
  </si>
  <si>
    <t>Prestar servicios profesionales para apoyar a la UPIT en la estructuración del componente forestal de los proyectos de infraestructura del modo férreo a cargo de la UPIT en su alcance máximo de prefactibilidad</t>
  </si>
  <si>
    <t>Prestación de servicios de publicación de los actos administrativos de la Unidad de Planeación de Infraestructura de Transporte, que requieran ser divulgados en el Diario Oficial</t>
  </si>
  <si>
    <t>Prestar servicios profesionales en la Unidad de Planeación de Infraestructura de Transporte para la implementación, sostenibilidad y mejora continua del Modelo Integrado de Planeación y Gestión MIPG y la identificación y puesta en operación de herramientas de gestión de la planeación estratégica.</t>
  </si>
  <si>
    <t>Prestar los servicios de impresión a gran formato de los documentos, elementos y demás formatos requeridos para el fortalecimiento institucional y la gestión de la entidad.</t>
  </si>
  <si>
    <t>Prestar servicios profesionales para la gestión y seguimiento de los proyectos de inversion de los estudios de prefactibilidad a cargo de la Unidad de Planeación de Infraestrucutura de Transporte</t>
  </si>
  <si>
    <t>Prestar servicios profesionales en la Unidad de Planeación de Infraestructura de Transporte para la implementación, sostenibilidad y mejora continua del Modelo Integrado de Planeación y Gestión MIPG, en el marco de la normatividad aplicable y las herramientas de gestión definidas</t>
  </si>
  <si>
    <t>FECHA DE INICIAL</t>
  </si>
  <si>
    <t>PROVEEDOR</t>
  </si>
  <si>
    <t>BEDSY MABEL MARICHAL NIÑO</t>
  </si>
  <si>
    <t>DAVID FERNANDO VARGAS GÓMEZ</t>
  </si>
  <si>
    <t>LABORATORIO CLINICO PROTEGER IPS PROFESIONALES EN SALUD OCUPACIONAL Y CALIDAD S.A.S.</t>
  </si>
  <si>
    <t>Jairo Armando Moreno Guerrero</t>
  </si>
  <si>
    <t>NOVATOURS LTDA</t>
  </si>
  <si>
    <t>Carlos Julio Martinez Tamara</t>
  </si>
  <si>
    <t>Nory Johanna Del Rio Pardo</t>
  </si>
  <si>
    <t>HEINSOHN HUMAN GLOBAL SOLUTIONS S.A.S.</t>
  </si>
  <si>
    <t>DIANA CAROLINA PEDREROS ROJAS</t>
  </si>
  <si>
    <t>CAMERFIRMA COLOMBIA SAS</t>
  </si>
  <si>
    <t>GRUPO EDS AUTOGAS S.A.S.</t>
  </si>
  <si>
    <t>Paola Gisela Penagos</t>
  </si>
  <si>
    <t>CRISTIAN ALBERTO PARADA MENDOZA</t>
  </si>
  <si>
    <t>JULIO ANDRES SANCHEZ SANCHEZ</t>
  </si>
  <si>
    <t>Alejandro Gerena González</t>
  </si>
  <si>
    <t>JUAN CARLOS ALARCON SUESCUN</t>
  </si>
  <si>
    <t>Organización Terpel S.A.</t>
  </si>
  <si>
    <t>OSCAR ANDRES REYES MORA</t>
  </si>
  <si>
    <t>Nancy Marcela Rojas Sandoval</t>
  </si>
  <si>
    <t>Ivan Mauricio Mejia Alarcon</t>
  </si>
  <si>
    <t>SERVIASEO S.A</t>
  </si>
  <si>
    <t>Miguel Angel Cuellar Cubides</t>
  </si>
  <si>
    <t>MORARCI GROUP SAS</t>
  </si>
  <si>
    <t>Jhon Edison Aguilar Jerez</t>
  </si>
  <si>
    <t>Wilson Fabian Huerfano Hurtado</t>
  </si>
  <si>
    <t>Sergio Alejandro Agudelo Castañeda</t>
  </si>
  <si>
    <t>CAJA DE COMPENSACION FAMILIAR COMPENSAR</t>
  </si>
  <si>
    <t>Giovanni Andres Mendez Cubides</t>
  </si>
  <si>
    <t>ANGELA JOHANNA RODRIGUEZ CASTRO</t>
  </si>
  <si>
    <t>VASQUEZ CARO Y CIA SAS</t>
  </si>
  <si>
    <t>UNIPLES SAS</t>
  </si>
  <si>
    <t>MCAD TRAINING &amp; CONSULTING S.A.S.</t>
  </si>
  <si>
    <t>YUDY MILENA MOSQUERA PEÑA</t>
  </si>
  <si>
    <t>Oscar Javier Espinosa Blanco</t>
  </si>
  <si>
    <t>NÉSTOR FABIÁN GÓMEZ CARVAJAL</t>
  </si>
  <si>
    <t>WILLINGTON GRANADOS HERRERA</t>
  </si>
  <si>
    <t>Noventiq International Colombia SAS</t>
  </si>
  <si>
    <t>MARTHA MILENA CORDOBA PUMALPA</t>
  </si>
  <si>
    <t>YURY NATHALYA MUNEVAR PEÑA</t>
  </si>
  <si>
    <t>LAUREN DANIELA RAMIREZ RAMOS</t>
  </si>
  <si>
    <t>NELSON FERNANDO MUÑOZ GONZALEZ</t>
  </si>
  <si>
    <t>CARLOS AUGUSTO ARBOLEDA ARJONA</t>
  </si>
  <si>
    <t>CARLOS SANTIAGO GONZALEZ MORALES</t>
  </si>
  <si>
    <t xml:space="preserve">DIOTIMA PRECIADO GONZALEZ </t>
  </si>
  <si>
    <t>RICARDO SARMIENTO UMBARILA</t>
  </si>
  <si>
    <t>CITCOMM ENTERPRISE SAS</t>
  </si>
  <si>
    <t>UNION TEMPORAL AUTOMAYOR – CENTRODIESEL – CONTINAUTOS 2021-2024</t>
  </si>
  <si>
    <t>OSCAR EDUARDO MORA FORERO</t>
  </si>
  <si>
    <t>ALEYDA MARCELA BECHARA CORDOBA</t>
  </si>
  <si>
    <t>ASTRID GIOVANNA RODRIGUEZ BERNAL</t>
  </si>
  <si>
    <t>COLSOF S.A.S</t>
  </si>
  <si>
    <t>Nury Mayerlin Quiñones Alvarez</t>
  </si>
  <si>
    <t>QUICK SERVICE</t>
  </si>
  <si>
    <t>DIGITAL TRANSFORMATION LAB SAS</t>
  </si>
  <si>
    <t>ANDRES DAVID GNECCO MARTINEZ</t>
  </si>
  <si>
    <t>BERTHA YAZMIN HERNANDEZ</t>
  </si>
  <si>
    <t>Daniel Alfonso Barrera Patiño</t>
  </si>
  <si>
    <t>JOHANNA MUÑOZ ARISTIZABAL</t>
  </si>
  <si>
    <t>UNIVERSIDAD CATOLICA DE COLOMBIA</t>
  </si>
  <si>
    <t>FAMOC DEPANEL S.A.S</t>
  </si>
  <si>
    <t>JOHN JAIRO VILLATE SIERRA</t>
  </si>
  <si>
    <t>ANDRES MAURICIO TAVERA PINZON</t>
  </si>
  <si>
    <t>DANIEL ARMANDO BULA CALDERON</t>
  </si>
  <si>
    <t>DIEGO ARMANDO RODRIGUEZ ALVAREZ</t>
  </si>
  <si>
    <t>CRISTIAN LIBARDO MUÑOZ MARTOS</t>
  </si>
  <si>
    <t>REDNEET S.A.S</t>
  </si>
  <si>
    <t>CATALINA BELTRAN PAEZ</t>
  </si>
  <si>
    <t>VICTOR AURELIO HERNÁNDEZ FONSECA</t>
  </si>
  <si>
    <t>GLORIA JEMINA MARTINEZ VALDERRAMA</t>
  </si>
  <si>
    <t>D CALIDAD S.A.S</t>
  </si>
  <si>
    <t>ANGIE LORENA SANCHEZ MUÑOZ</t>
  </si>
  <si>
    <t>JULIAN ALBERTO GAMBOA MENDOZA</t>
  </si>
  <si>
    <t>JUAN CARLOS BOHORQUEZ CAMACHO</t>
  </si>
  <si>
    <t xml:space="preserve">ARIEL MAURICIO ALFONSO PIÑEROS </t>
  </si>
  <si>
    <t>NORMA LILIANA GUTIERREZ GAMBOA</t>
  </si>
  <si>
    <t>IMPRENTA NACIONAL DE COLOMBIA</t>
  </si>
  <si>
    <t>PICTOGRAMA CREATIVOS SAS</t>
  </si>
  <si>
    <t>Adriana Patricia Agudelo Castañeda</t>
  </si>
  <si>
    <t>Haminton Bladimir Basallo Bustos</t>
  </si>
  <si>
    <t>SINDY JULIETH TOVAR TORRES</t>
  </si>
  <si>
    <t>Donny Sebastian Pasos Panqueva</t>
  </si>
  <si>
    <t>CONTROL ONLINE INTERNATIONAL SAS</t>
  </si>
  <si>
    <t>VALOR INICIAL DEL CONTRATO</t>
  </si>
  <si>
    <t>ENLACE</t>
  </si>
  <si>
    <t>https://community.secop.gov.co/Public/Tendering/OpportunityDetail/Index?noticeUID=CO1.NTC.5424838&amp;isFromPublicArea=True&amp;isModal=False</t>
  </si>
  <si>
    <t>https://community.secop.gov.co/Public/Tendering/OpportunityDetail/Index?noticeUID=CO1.NTC.5426437&amp;isFromPublicArea=True&amp;isModal=False</t>
  </si>
  <si>
    <t>https://community.secop.gov.co/Public/Tendering/OpportunityDetail/Index?noticeUID=CO1.NTC.5438616&amp;isFromPublicArea=True&amp;isModal=False</t>
  </si>
  <si>
    <t>https://community.secop.gov.co/Public/Tendering/OpportunityDetail/Index?noticeUID=CO1.NTC.5437197&amp;isFromPublicArea=True&amp;isModal=False</t>
  </si>
  <si>
    <t>https://community.secop.gov.co/Public/Tendering/OpportunityDetail/Index?noticeUID=CO1.NTC.5438486&amp;isFromPublicArea=True&amp;isModal=False</t>
  </si>
  <si>
    <t>https://community.secop.gov.co/Public/Tendering/OpportunityDetail/Index?noticeUID=CO1.NTC.5454851&amp;isFromPublicArea=True&amp;isModal=False</t>
  </si>
  <si>
    <t>https://community.secop.gov.co/Public/Tendering/OpportunityDetail/Index?noticeUID=CO1.NTC.5455913&amp;isFromPublicArea=True&amp;isModal=False</t>
  </si>
  <si>
    <t>https://community.secop.gov.co/Public/Tendering/OpportunityDetail/Index?noticeUID=CO1.NTC.5459671&amp;isFromPublicArea=True&amp;isModal=False</t>
  </si>
  <si>
    <t>https://community.secop.gov.co/Public/Tendering/OpportunityDetail/Index?noticeUID=CO1.NTC.5455658&amp;isFromPublicArea=True&amp;isModal=False</t>
  </si>
  <si>
    <t>https://community.secop.gov.co/Public/Tendering/OpportunityDetail/Index?noticeUID=CO1.NTC.5472945&amp;isFromPublicArea=True&amp;isModal=False</t>
  </si>
  <si>
    <t>https://www.colombiacompra.gov.co/tienda-virtual-del-estado-colombiano/ordenes-compra/123669</t>
  </si>
  <si>
    <t>https://community.secop.gov.co/Public/Tendering/OpportunityDetail/Index?noticeUID=CO1.NTC.5481930&amp;isFromPublicArea=True&amp;isModal=False</t>
  </si>
  <si>
    <t>https://community.secop.gov.co/Public/Tendering/ContractNoticePhases/View?PPI=CO1.PPI.29313655&amp;isFromPublicArea=True&amp;isModal=False</t>
  </si>
  <si>
    <t>https://community.secop.gov.co/Public/Tendering/OpportunityDetail/Index?noticeUID=CO1.NTC.5493992&amp;isFromPublicArea=True&amp;isModal=False</t>
  </si>
  <si>
    <t>https://community.secop.gov.co/Public/Tendering/OpportunityDetail/Index?noticeUID=CO1.NTC.5484361&amp;isFromPublicArea=True&amp;isModal=False</t>
  </si>
  <si>
    <t>https://community.secop.gov.co/Public/Tendering/OpportunityDetail/Index?noticeUID=CO1.NTC.5552199&amp;isFromPublicArea=True&amp;isModal=False</t>
  </si>
  <si>
    <t>https://www.colombiacompra.gov.co/tienda-virtual-del-estado-colombiano/ordenes-compra/123756</t>
  </si>
  <si>
    <t>https://community.secop.gov.co/Public/Tendering/OpportunityDetail/Index?noticeUID=CO1.NTC.5502747&amp;isFromPublicArea=True&amp;isModal=False</t>
  </si>
  <si>
    <t>https://community.secop.gov.co/Public/Tendering/OpportunityDetail/Index?noticeUID=CO1.NTC.5553321&amp;isFromPublicArea=True&amp;isModal=False</t>
  </si>
  <si>
    <t>https://community.secop.gov.co/Public/Tendering/OpportunityDetail/Index?noticeUID=CO1.NTC.5543594&amp;isFromPublicArea=True&amp;isModal=False</t>
  </si>
  <si>
    <t>https://www.colombiacompra.gov.co/tienda-virtual-del-estado-colombiano/ordenes-compra/124061</t>
  </si>
  <si>
    <t>https://community.secop.gov.co/Public/Tendering/OpportunityDetail/Index?noticeUID=CO1.NTC.5552807&amp;isFromPublicArea=True&amp;isModal=False</t>
  </si>
  <si>
    <t>https://community.secop.gov.co/Public/Tendering/OpportunityDetail/Index?noticeUID=CO1.NTC.5622248&amp;isFromPublicArea=True&amp;isModal=False</t>
  </si>
  <si>
    <t>https://www.colombiacompra.gov.co/tienda-virtual-del-estado-colombiano/ordenes-compra/124226</t>
  </si>
  <si>
    <t>https://community.secop.gov.co/Public/Tendering/OpportunityDetail/Index?noticeUID=CO1.NTC.5647802&amp;isFromPublicArea=True&amp;isModal=False</t>
  </si>
  <si>
    <t>https://community.secop.gov.co/Public/Tendering/OpportunityDetail/Index?noticeUID=CO1.NTC.5663052&amp;isFromPublicArea=True&amp;isModal=False</t>
  </si>
  <si>
    <t>https://community.secop.gov.co/Public/Tendering/OpportunityDetail/Index?noticeUID=CO1.NTC.5655686&amp;isFromPublicArea=True&amp;isModal=False</t>
  </si>
  <si>
    <t>https://community.secop.gov.co/Public/Tendering/OpportunityDetail/Index?noticeUID=CO1.NTC.5668964&amp;isFromPublicArea=True&amp;isModal=False</t>
  </si>
  <si>
    <t>https://community.secop.gov.co/Public/Tendering/OpportunityDetail/Index?noticeUID=CO1.NTC.5722633&amp;isFromPublicArea=True&amp;isModal=False</t>
  </si>
  <si>
    <t>https://community.secop.gov.co/Public/Tendering/OpportunityDetail/Index?noticeUID=CO1.NTC.5742565&amp;isFromPublicArea=True&amp;isModal=False</t>
  </si>
  <si>
    <t>https://www.colombiacompra.gov.co/tienda-virtual-del-estado-colombiano/ordenes-compra/124975</t>
  </si>
  <si>
    <t>https://www.colombiacompra.gov.co/tienda-virtual-del-estado-colombiano/ordenes-compra/124977</t>
  </si>
  <si>
    <t>https://www.colombiacompra.gov.co/tienda-virtual-del-estado-colombiano/ordenes-compra/124976</t>
  </si>
  <si>
    <t>https://community.secop.gov.co/Public/Tendering/OpportunityDetail/Index?noticeUID=CO1.NTC.5755956&amp;isFromPublicArea=True&amp;isModal=False</t>
  </si>
  <si>
    <t>https://community.secop.gov.co/Public/Tendering/OpportunityDetail/Index?noticeUID=CO1.NTC.5768088&amp;isFromPublicArea=True&amp;isModal=False</t>
  </si>
  <si>
    <t>https://community.secop.gov.co/Public/Tendering/OpportunityDetail/Index?noticeUID=CO1.NTC.5819077&amp;isFromPublicArea=True&amp;isModal=False</t>
  </si>
  <si>
    <t>https://community.secop.gov.co/Public/Tendering/OpportunityDetail/Index?noticeUID=CO1.NTC.5819340&amp;isFromPublicArea=True&amp;isModal=False</t>
  </si>
  <si>
    <t>https://community.secop.gov.co/Public/Tendering/OpportunityDetail/Index?noticeUID=CO1.NTC.5834977&amp;isFromPublicArea=True&amp;isModal=False</t>
  </si>
  <si>
    <t>https://community.secop.gov.co/Public/Tendering/OpportunityDetail/Index?noticeUID=CO1.NTC.5863791&amp;isFromPublicArea=True&amp;isModal=False</t>
  </si>
  <si>
    <t>https://community.secop.gov.co/Public/Tendering/OpportunityDetail/Index?noticeUID=CO1.NTC.5845212&amp;isFromPublicArea=True&amp;isModal=False</t>
  </si>
  <si>
    <t>https://community.secop.gov.co/Public/Tendering/OpportunityDetail/Index?noticeUID=CO1.NTC.5846844&amp;isFromPublicArea=True&amp;isModal=False</t>
  </si>
  <si>
    <t>https://community.secop.gov.co/Public/Tendering/OpportunityDetail/Index?noticeUID=CO1.NTC.5847035&amp;isFromPublicArea=True&amp;isModal=False</t>
  </si>
  <si>
    <t>https://community.secop.gov.co/Public/Tendering/OpportunityDetail/Index?noticeUID=CO1.NTC.5857839&amp;isFromPublicArea=True&amp;isModal=False</t>
  </si>
  <si>
    <t>https://community.secop.gov.co/Public/Tendering/OpportunityDetail/Index?noticeUID=CO1.NTC.5867462&amp;isFromPublicArea=True&amp;isModal=False</t>
  </si>
  <si>
    <t>https://community.secop.gov.co/Public/Tendering/OpportunityDetail/Index?noticeUID=CO1.NTC.5867801&amp;isFromPublicArea=True&amp;isModal=False</t>
  </si>
  <si>
    <t>https://community.secop.gov.co/Public/Tendering/OpportunityDetail/Index?noticeUID=CO1.NTC.5868744&amp;isFromPublicArea=True&amp;isModal=False</t>
  </si>
  <si>
    <t>https://community.secop.gov.co/Public/Tendering/OpportunityDetail/Index?noticeUID=CO1.NTC.5859827&amp;isFromPublicArea=True&amp;isModal=False</t>
  </si>
  <si>
    <t>https://www.colombiacompra.gov.co/tienda-virtual-del-estado-colombiano/ordenes-compra/126500</t>
  </si>
  <si>
    <t>https://community.secop.gov.co/Public/Tendering/OpportunityDetail/Index?noticeUID=CO1.NTC.5902859&amp;isFromPublicArea=True&amp;isModal=False</t>
  </si>
  <si>
    <t>https://community.secop.gov.co/Public/Tendering/OpportunityDetail/Index?noticeUID=CO1.NTC.5902873&amp;isFromPublicArea=True&amp;isModal=False</t>
  </si>
  <si>
    <t>https://community.secop.gov.co/Public/Tendering/OpportunityDetail/Index?noticeUID=CO1.NTC.5903030&amp;isFromPublicArea=True&amp;isModal=False</t>
  </si>
  <si>
    <t>https://community.secop.gov.co/Public/Tendering/OpportunityDetail/Index?noticeUID=CO1.NTC.5925491&amp;isFromPublicArea=True&amp;isModal=False</t>
  </si>
  <si>
    <t>https://community.secop.gov.co/Public/Tendering/OpportunityDetail/Index?noticeUID=CO1.NTC.5939970&amp;isFromPublicArea=True&amp;isModal=False</t>
  </si>
  <si>
    <t>https://community.secop.gov.co/Public/Tendering/OpportunityDetail/Index?noticeUID=CO1.NTC.5940751&amp;isFromPublicArea=True&amp;isModal=False</t>
  </si>
  <si>
    <t>https://community.secop.gov.co/Public/Tendering/OpportunityDetail/Index?noticeUID=CO1.NTC.5969456&amp;isFromPublicArea=True&amp;isModal=False</t>
  </si>
  <si>
    <t>https://community.secop.gov.co/Public/Tendering/OpportunityDetail/Index?noticeUID=CO1.NTC.5959708&amp;isFromPublicArea=True&amp;isModal=FalsE</t>
  </si>
  <si>
    <t>https://community.secop.gov.co/Public/Tendering/OpportunityDetail/Index?noticeUID=CO1.NTC.5962021&amp;isFromPublicArea=True&amp;isModal=False</t>
  </si>
  <si>
    <t>https://community.secop.gov.co/Public/Tendering/OpportunityDetail/Index?noticeUID=CO1.NTC.5962439&amp;isFromPublicArea=True&amp;isModal=False</t>
  </si>
  <si>
    <t>https://community.secop.gov.co/Public/Tendering/OpportunityDetail/Index?noticeUID=CO1.NTC.5967731&amp;isFromPublicArea=True&amp;isModal=False</t>
  </si>
  <si>
    <t>https://community.secop.gov.co/Public/Tendering/ContractNoticePhases/View?PPI=CO1.PPI.31062124&amp;isFromPublicArea=True&amp;isModal=False</t>
  </si>
  <si>
    <t>https://community.secop.gov.co/Public/Tendering/OpportunityDetail/Index?noticeUID=CO1.NTC.5972426&amp;isFromPublicArea=True&amp;isModal=False</t>
  </si>
  <si>
    <t>https://community.secop.gov.co/Public/Tendering/OpportunityDetail/Index?noticeUID=CO1.NTC.5965204&amp;isFromPublicArea=True&amp;isModal=False</t>
  </si>
  <si>
    <t>https://community.secop.gov.co/Public/Tendering/OpportunityDetail/Index?noticeUID=CO1.NTC.5989197&amp;isFromPublicArea=True&amp;isModal=False</t>
  </si>
  <si>
    <t>https://community.secop.gov.co/Public/Tendering/OpportunityDetail/Index?noticeUID=CO1.NTC.6014015&amp;isFromPublicArea=True&amp;isModal=False</t>
  </si>
  <si>
    <t>https://community.secop.gov.co/Public/Tendering/OpportunityDetail/Index?noticeUID=CO1.NTC.5997032&amp;isFromPublicArea=True&amp;isModal=False</t>
  </si>
  <si>
    <t>https://community.secop.gov.co/Public/Tendering/OpportunityDetail/Index?noticeUID=CO1.NTC.6001134&amp;isFromPublicArea=True&amp;isModal=False</t>
  </si>
  <si>
    <t>https://community.secop.gov.co/Public/Tendering/OpportunityDetail/Index?noticeUID=CO1.NTC.5996838&amp;isFromPublicArea=True&amp;isModal=False</t>
  </si>
  <si>
    <t>https://community.secop.gov.co/Public/Tendering/OpportunityDetail/Index?noticeUID=CO1.NTC.6015090&amp;isFromPublicArea=True&amp;isModal=False</t>
  </si>
  <si>
    <t>https://community.secop.gov.co/Public/Tendering/OpportunityDetail/Index?noticeUID=CO1.NTC.6003470&amp;isFromPublicArea=True&amp;isModal=False</t>
  </si>
  <si>
    <t>https://community.secop.gov.co/Public/Tendering/OpportunityDetail/Index?noticeUID=CO1.NTC.6013731&amp;isFromPublicArea=True&amp;isModal=False</t>
  </si>
  <si>
    <t>https://community.secop.gov.co/Public/Tendering/OpportunityDetail/Index?noticeUID=CO1.NTC.6013158&amp;isFromPublicArea=True&amp;isModal=False</t>
  </si>
  <si>
    <t>https://community.secop.gov.co/Public/Tendering/OpportunityDetail/Index?noticeUID=CO1.NTC.6021484&amp;isFromPublicArea=True&amp;isModal=False</t>
  </si>
  <si>
    <t>https://community.secop.gov.co/Public/Tendering/OpportunityDetail/Index?noticeUID=CO1.NTC.6026370&amp;isFromPublicArea=True&amp;isModal=False</t>
  </si>
  <si>
    <t>https://community.secop.gov.co/Public/Tendering/OpportunityDetail/Index?noticeUID=CO1.NTC.6038175&amp;isFromPublicArea=True&amp;isModal=False</t>
  </si>
  <si>
    <t>https://community.secop.gov.co/Public/Tendering/OpportunityDetail/Index?noticeUID=CO1.NTC.6041103&amp;isFromPublicArea=True&amp;isModal=False</t>
  </si>
  <si>
    <t>https://community.secop.gov.co/Public/Tendering/OpportunityDetail/Index?noticeUID=CO1.NTC.6058768&amp;isFromPublicArea=True&amp;isModal=False</t>
  </si>
  <si>
    <t>https://community.secop.gov.co/Public/Tendering/OpportunityDetail/Index?noticeUID=CO1.NTC.6064928&amp;isFromPublicArea=True&amp;isModal=False</t>
  </si>
  <si>
    <t>https://community.secop.gov.co/Public/Tendering/OpportunityDetail/Index?noticeUID=CO1.NTC.6058681&amp;isFromPublicArea=True&amp;isModal=False</t>
  </si>
  <si>
    <t>https://community.secop.gov.co/Public/Tendering/OpportunityDetail/Index?noticeUID=CO1.NTC.6088126&amp;isFromPublicArea=True&amp;isModal=False</t>
  </si>
  <si>
    <t>https://community.secop.gov.co/Public/Tendering/OpportunityDetail/Index?noticeUID=CO1.NTC.6152646&amp;isFromPublicArea=True&amp;isModal=False</t>
  </si>
  <si>
    <t>https://community.secop.gov.co/Public/Tendering/OpportunityDetail/Index?noticeUID=CO1.NTC.6171645&amp;isFromPublicArea=True&amp;isModal=False</t>
  </si>
  <si>
    <t>https://community.secop.gov.co/Public/Tendering/OpportunityDetail/Index?noticeUID=CO1.NTC.6171530&amp;isFromPublicArea=True&amp;isModal=False</t>
  </si>
  <si>
    <t>https://community.secop.gov.co/Public/Tendering/OpportunityDetail/Index?noticeUID=CO1.NTC.6170892&amp;isFromPublicArea=True&amp;isModal=False</t>
  </si>
  <si>
    <t>https://community.secop.gov.co/Public/Tendering/OpportunityDetail/Index?noticeUID=CO1.NTC.6169498&amp;isFromPublicArea=True&amp;isModal=False</t>
  </si>
  <si>
    <t>https://community.secop.gov.co/Public/Tendering/OpportunityDetail/Index?noticeUID=CO1.NTC.6171696&amp;isFromPublicArea=True&amp;isModal=False</t>
  </si>
  <si>
    <t>083-2024</t>
  </si>
  <si>
    <t>079-2024</t>
  </si>
  <si>
    <t>080-2024</t>
  </si>
  <si>
    <t>081-2024</t>
  </si>
  <si>
    <t>082-2024</t>
  </si>
  <si>
    <t>084-2024</t>
  </si>
  <si>
    <t>Adquisición de solución de seguridad informática integrada a servicios Microsoft office 365 y Azure para copia de respaldo, identificación, prevención, tratamiento y mitigación de amenazas para servidores, estaciones de trabajo y servicios informáticos de la UPIT</t>
  </si>
  <si>
    <t>Prestar servicios profesionales para apoyar a la UPIT en la estructuración del componente jurídico de los proyectos de infraestructura a cargo de la UPIT en su alcance máximo de prefactibilidad. PI 004</t>
  </si>
  <si>
    <t>Prestar servicios profesionales para apoyar a la UPIT en estudios de tránsito y transporte para los proyectos de infraestructura de transporte a cargo de la UPIT en su alcance máximo de prefactibilidad.</t>
  </si>
  <si>
    <t>Prestar servicios profesionales para apoyar a la UPIT en la estructuración del componente de material rodante de los proyectos de infraestructura del modo férreo a cargo de la UPIT en su alcance maximo de prefactibilidad.</t>
  </si>
  <si>
    <t>Adquirir los equipos y elementos necesarios para la implementación del Plan Anual del SGSST, de la Unidad de Planeación de Infraestructura de Transporte UPIT</t>
  </si>
  <si>
    <t>Prestar servicios profesionales para apoyar a la UPIT en la formulación, coordinación, gestión y seguimiento de los Planes Regionales de Transporte Intermodal.</t>
  </si>
  <si>
    <t>CRISTINA MUÑOZ CARDENAS</t>
  </si>
  <si>
    <t>WILLIS ENRRIQUE SIMANCAS GOMEZ</t>
  </si>
  <si>
    <t>RICARDO MAURICIO HERNADEZ GOMEZ</t>
  </si>
  <si>
    <t>RADIO COMUNICACIONES DEL CARIBE LTDA</t>
  </si>
  <si>
    <t>YURI CAROLINA MOLINA PINZÓN</t>
  </si>
  <si>
    <t>https://community.secop.gov.co/Public/Tendering/OpportunityDetail/Index?noticeUID=CO1.NTC.6206503&amp;isFromPublicArea=True&amp;isModal=False</t>
  </si>
  <si>
    <t>https://community.secop.gov.co/Public/Tendering/OpportunityDetail/Index?noticeUID=CO1.NTC.6250372&amp;isFromPublicArea=True&amp;isModal=False</t>
  </si>
  <si>
    <t>https://community.secop.gov.co/Public/Tendering/OpportunityDetail/Index?noticeUID=CO1.NTC.6269240&amp;isFromPublicArea=True&amp;isModal=False</t>
  </si>
  <si>
    <t>https://community.secop.gov.co/Public/Tendering/OpportunityDetail/Index?noticeUID=CO1.NTC.6269635&amp;isFromPublicArea=True&amp;isModal=False</t>
  </si>
  <si>
    <t>https://community.secop.gov.co/Public/Tendering/OpportunityDetail/Index?noticeUID=CO1.NTC.6279001&amp;isFromPublicArea=True&amp;isModal=False</t>
  </si>
  <si>
    <t>https://community.secop.gov.co/Public/Tendering/OpportunityDetail/Index?noticeUID=CO1.NTC.6316862&amp;isFromPublicArea=True&amp;isModal=False</t>
  </si>
  <si>
    <t>086-2024</t>
  </si>
  <si>
    <t>099-2024</t>
  </si>
  <si>
    <t>087-2024</t>
  </si>
  <si>
    <t>088-2024</t>
  </si>
  <si>
    <t>089-2024</t>
  </si>
  <si>
    <t>090-2024</t>
  </si>
  <si>
    <t>091-2024</t>
  </si>
  <si>
    <t>092-2024</t>
  </si>
  <si>
    <t>093-2024</t>
  </si>
  <si>
    <t>094-2024</t>
  </si>
  <si>
    <t>095-2024</t>
  </si>
  <si>
    <t>096-2024</t>
  </si>
  <si>
    <t>097-2024</t>
  </si>
  <si>
    <t>098-2024</t>
  </si>
  <si>
    <t>085-2024</t>
  </si>
  <si>
    <t>100-2024</t>
  </si>
  <si>
    <t>101-2024</t>
  </si>
  <si>
    <t>102-2024</t>
  </si>
  <si>
    <t>103-2024</t>
  </si>
  <si>
    <t>104-2024</t>
  </si>
  <si>
    <t>105-2024</t>
  </si>
  <si>
    <t>106-2024</t>
  </si>
  <si>
    <t>107-2024</t>
  </si>
  <si>
    <t>Recolectar la información primaria y secundaria para la formulación del Plan Regional de Transporte Intermodal de la subregión Montes de María, que permita la conectividad de pasajeros y carga</t>
  </si>
  <si>
    <t>ADQUISICIÓN, INSTALACIÓN, CONFIGURACIÓN Y PUESTA EN FUNCIONAMIENTO DE UN SERVIDOR DE COPIAS DE SEGURIDAD EN MODALIDAD ONPREMISE DE CONFORMIDAD CON LAS ESPECIFICACIONES TÉCNICAS DISPUESTAS POR LA UPIT.</t>
  </si>
  <si>
    <t>Prestar servicios profesionales para apoyar a la UPIT en el desarrollo de proyectos de infraestructura portuaria e intermodal y logística nacional.</t>
  </si>
  <si>
    <t>Prestar los servicios profesionales a la UPIT en la planificación de auditorías, implementación de estrategias, seguimiento, control y evaluación de los planes, procesos y proyectos a cargo de la Unidad, con énfasis en el Sistema de Control Interno”</t>
  </si>
  <si>
    <t>Prestar servicios profesionales para apoyar a la UPIT en el componente de costos y presupuesto de los proyectos de infraestructura de transporte en su alcance máximo de prefactibilidad</t>
  </si>
  <si>
    <t>Prestar servicios profesionales para apoyar a la UPIT en el control, seguimiento y revisión de actividades de estructuración de proyectos en su alcance máximo de prefactibilidad, así como el acompañamiento a la formulación del Plan de Infraestructura de Transporte</t>
  </si>
  <si>
    <t>Prestar servicios profesionales para apoyar a la UPIT en el análisis y diagnóstico del componente ambiental de los Planes Regionales de Transporte Intermodal</t>
  </si>
  <si>
    <t>Prestación de servicios profesionales como experto férreo para la Unidad de Planeación de Infraestructura de Transporte</t>
  </si>
  <si>
    <t>Prestar servicios profesionales para apoyar a la UPIT en la coordinación del componente BIM de los proyectos de infraestructura a cargo de la UPIT en su alcance máximo de prefactibilidad</t>
  </si>
  <si>
    <t>Prestar servicios profesionales para apoyar a la UPIT en la estructuración y modelación del componente BIM de los proyectos de infraestructura a cargo de la UPIT en su alcance máximo de prefactibilidad</t>
  </si>
  <si>
    <t>Prestar servicios profesionales para apoyar a la UPIT en la gestión integral de la estructuración de proyectos de infraestructura de transporte del modo férreo en su alcance máximo de prefactibilidad</t>
  </si>
  <si>
    <t>Prestar servicios profesionales para apoyar a la UPIT en el análisis, revisión y formulación de planes, programas y/o proyectos relacionados con los elementos esenciales de la planificación territorial y urbana, necesarios para la planificación de la infraestructura de transporte intermodal a nivel nacional y regional</t>
  </si>
  <si>
    <t>Prestar servicios profesionales para apoyar a la UPIT en el análisis y diagnóstico de información de los Planes Regionales de Transporte Intermodal</t>
  </si>
  <si>
    <t>Prestar servicios profesionales para apoyar a la UPIT en el análisis, revisión y formulación de planes, programas y/o proyectos relacionados con los componentes sociales, necesarios para la planificación de la infraestructura de transporte intermodal a nivel nacional y regional</t>
  </si>
  <si>
    <t>Prestar servicios profesionales para apoyar a la UPIT como modelador de tráfico para los proyectos de infraestructura de transporte a cargo de la UPIT en su alcance máximo de prefactibilidad</t>
  </si>
  <si>
    <t>Prestar servicios profesionales para apoyar técnicamente a la UPIT en el componente de transporte y movilidad de los planes regionales de transporte intermodal</t>
  </si>
  <si>
    <t>Suministrar los insumos de impresión, y el servicio de mantenimiento preventivo y correctivo de las impresoras de la Unidad de Planeación de Infraestructura de Transporte – UPIT</t>
  </si>
  <si>
    <t>Prestar servicios profesionales para apoyar a la UPIT en el análisis y diagnóstico de información de los Planes Regionales de Transporte Intermodal.</t>
  </si>
  <si>
    <t>Prestar servicios profesionales para apoyar a la UPIT en el análisis y diagnóstico del componente social de los Planes Regionales de Transporte Intermodal</t>
  </si>
  <si>
    <t>CONSORCIO MONTES DE MARÍA 2024</t>
  </si>
  <si>
    <t>RIT ENTERPRISE SOLUTION S.A.S</t>
  </si>
  <si>
    <t>FERNANDO ALBERTO HOYOS ESCOBAR</t>
  </si>
  <si>
    <t>LINA PAOLA CÁRDENAS CORONADO</t>
  </si>
  <si>
    <t>JAVIER CORREDOR RIVERA</t>
  </si>
  <si>
    <t>IVAN MAURICIO MEJIA ALARCON</t>
  </si>
  <si>
    <t>LISETH ALEJANDRA VILLARREAL JATIVA</t>
  </si>
  <si>
    <t>IVAN ALBERTO LOPEZ</t>
  </si>
  <si>
    <t>DIEGO ARMANDO TORRES CASTIBLANCO</t>
  </si>
  <si>
    <t>NICOL ESTAFENNY GUIZA GARAVITO</t>
  </si>
  <si>
    <t>LUZ ADRIANA CASTIBLANCO MARTÍNEZ</t>
  </si>
  <si>
    <t>JOSÉ LUIS RINCÓN PINZÓN</t>
  </si>
  <si>
    <t>JUAN PABLO VEGA ACOSTA</t>
  </si>
  <si>
    <t>MATEO PARDO BERNAL</t>
  </si>
  <si>
    <t>LINA MARCELA TRUJILLO CASTRO</t>
  </si>
  <si>
    <t>DAVID ALEJANDRO GARCÍA LÓPEZ</t>
  </si>
  <si>
    <t>DANIEL ALEJANDRO BEDOYA PANIAGUA</t>
  </si>
  <si>
    <t>COMPUIMPRESIÓN</t>
  </si>
  <si>
    <t>SARA YINETH PARRA GARCÍA</t>
  </si>
  <si>
    <t>ISABELLA ANDREA RUIZ RUIZ</t>
  </si>
  <si>
    <t>https://community.secop.gov.co/Public/Tendering/OpportunityDetail/Index?noticeUID=CO1.NTC.6158836&amp;isFromPublicArea=True&amp;isModal=False</t>
  </si>
  <si>
    <t>https://community.secop.gov.co/Public/Tendering/OpportunityDetail/Index?noticeUID=CO1.NTC.6385866&amp;isFromPublicArea=True&amp;isModal=False</t>
  </si>
  <si>
    <t>https://community.secop.gov.co/Public/Tendering/OpportunityDetail/Index?noticeUID=CO1.NTC.6360995&amp;isFromPublicArea=True&amp;isModal=False</t>
  </si>
  <si>
    <t>https://community.secop.gov.co/Public/Tendering/OpportunityDetail/Index?noticeUID=CO1.NTC.6383136&amp;isFromPublicArea=True&amp;isModal=False</t>
  </si>
  <si>
    <t>https://community.secop.gov.co/Public/Tendering/OpportunityDetail/Index?noticeUID=CO1.NTC.6368944&amp;isFromPublicArea=True&amp;isModal=False</t>
  </si>
  <si>
    <t>https://community.secop.gov.co/Public/Tendering/OpportunityDetail/Index?noticeUID=CO1.NTC.6392775&amp;isFromPublicArea=True&amp;isModal=False</t>
  </si>
  <si>
    <t>https://community.secop.gov.co/Public/Tendering/OpportunityDetail/Index?noticeUID=CO1.NTC.6404793&amp;isFromPublicArea=True&amp;isModal=False</t>
  </si>
  <si>
    <t>https://community.secop.gov.co/Public/Tendering/OpportunityDetail/Index?noticeUID=CO1.NTC.6413447&amp;isFromPublicArea=True&amp;isModal=False</t>
  </si>
  <si>
    <t>https://community.secop.gov.co/Public/Tendering/OpportunityDetail/Index?noticeUID=CO1.NTC.6416496&amp;isFromPublicArea=True&amp;isModal=False</t>
  </si>
  <si>
    <t>https://community.secop.gov.co/Public/Tendering/ContractNoticePhases/View?PPI=CO1.PPI.33073644&amp;isFromPublicArea=True&amp;isModal=False</t>
  </si>
  <si>
    <t>https://community.secop.gov.co/Public/Tendering/OpportunityDetail/Index?noticeUID=CO1.NTC.6416531&amp;isFromPublicArea=True&amp;isModal=False</t>
  </si>
  <si>
    <t>https://community.secop.gov.co/Public/Tendering/OpportunityDetail/Index?noticeUID=CO1.NTC.6416643&amp;isFromPublicArea=True&amp;isModal=False</t>
  </si>
  <si>
    <t>https://community.secop.gov.co/Public/Tendering/OpportunityDetail/Index?noticeUID=CO1.NTC.6417180&amp;isFromPublicArea=True&amp;isModal=False</t>
  </si>
  <si>
    <t>https://community.secop.gov.co/Public/Tendering/OpportunityDetail/Index?noticeUID=CO1.NTC.6418356&amp;isFromPublicArea=True&amp;isModal=False</t>
  </si>
  <si>
    <t xml:space="preserve">https://community.secop.gov.co/Public/Tendering/OpportunityDetail/Index?noticeUID=CO1.NTC.6438408&amp;isFromPublicArea=True&amp;isModal=False </t>
  </si>
  <si>
    <t>https://community.secop.gov.co/Public/Tendering/OpportunityDetail/Index?noticeUID=CO1.NTC.6439007&amp;isFromPublicArea=True&amp;isModal=False</t>
  </si>
  <si>
    <t>https://community.secop.gov.co/Public/Tendering/OpportunityDetail/Index?noticeUID=CO1.NTC.6448437&amp;isFromPublicArea=True&amp;isModal=False</t>
  </si>
  <si>
    <t>https://community.secop.gov.co/Public/Tendering/OpportunityDetail/Index?noticeUID=CO1.NTC.6446831&amp;isFromPublicArea=True&amp;isModal=False</t>
  </si>
  <si>
    <t>https://community.secop.gov.co/Public/Tendering/OpportunityDetail/Index?noticeUID=CO1.NTC.6466814&amp;isFromPublicArea=True&amp;isModal=False</t>
  </si>
  <si>
    <t>https://community.secop.gov.co/Public/Tendering/OpportunityDetail/Index?noticeUID=CO1.NTC.6473287&amp;isFromPublicArea=True&amp;isModal=False</t>
  </si>
  <si>
    <t>https://community.secop.gov.co/Public/Tendering/OpportunityDetail/Index?noticeUID=CO1.NTC.6467770&amp;isFromPublicArea=True&amp;isModal=False</t>
  </si>
  <si>
    <t>https://community.secop.gov.co/Public/Tendering/OpportunityDetail/Index?noticeUID=CO1.NTC.6469433&amp;isFromPublicArea=True&amp;isModal=False</t>
  </si>
  <si>
    <t>108-2024</t>
  </si>
  <si>
    <t>109-2024</t>
  </si>
  <si>
    <t>110-2024</t>
  </si>
  <si>
    <t>111-2024</t>
  </si>
  <si>
    <t>112-2024</t>
  </si>
  <si>
    <t>113-2024</t>
  </si>
  <si>
    <t>Prestar servicios profesionales para apoyar a la UPIT en la estructuración del componente social de los proyectos de infraestructura del modo férreo a cargo de la UPIT en su alcance máximo de prefactibilidad</t>
  </si>
  <si>
    <t>Prestar servicios profesionales para apoyar a la UPIT en el análisis y diagnóstico intersectorial en el marco de los Planes Regionales de Transporte Intermodal</t>
  </si>
  <si>
    <t>Prestar servicios profesionales para apoyar a la UPIT en la estructuración del componente social, en actividades que requieren interacción con diferentes actores en los territorios de las áreas de interés para los proyectos de infraestructura del modo férreo a cargo de la UPIT en su alcance máximo de prefactibilidad</t>
  </si>
  <si>
    <t>Prestar servicios profesionales para apoyar a la UPIT en la estructuración del componente de logística y operaciones ferroviarias de los proyectos de infraestructura del modo férreo a cargo de la UPIT en su alcance máximo de prefactibilidad.</t>
  </si>
  <si>
    <t>Prestar servicios profesionales para apoyar a la UPIT en la edición de los documentos oficiales de los proyectos de infraestructura de transporte a cargo de la UPIT en su alcance máximo de prefactibilidad</t>
  </si>
  <si>
    <t>Arrendamiento de la Sede Principal de la Unidad de Planeación de Infraestructura de Transporte UPIT</t>
  </si>
  <si>
    <t>JHON JAIRO GARCÍA PULIDO</t>
  </si>
  <si>
    <t xml:space="preserve">LAURA NAYIBE CASTILLO BOHORQUEZ </t>
  </si>
  <si>
    <t>ELSY JOSEFA RENTERIA MORENO</t>
  </si>
  <si>
    <t>CAMILA ALEJANDRA VARGAS ORJUELA</t>
  </si>
  <si>
    <t>FONDO DE CAPITAL PRIVADO FONDO INMOBILIARIO COLOMBIA</t>
  </si>
  <si>
    <t>https://community.secop.gov.co/Public/Tendering/OpportunityDetail/Index?noticeUID=CO1.NTC.6483769&amp;isFromPublicArea=True&amp;isModal=False</t>
  </si>
  <si>
    <t>https://community.secop.gov.co/Public/Tendering/OpportunityDetail/Index?noticeUID=CO1.NTC.6488995&amp;isFromPublicArea=True&amp;isModal=False</t>
  </si>
  <si>
    <t>https://community.secop.gov.co/Public/Tendering/OpportunityDetail/Index?noticeUID=CO1.NTC.6506371&amp;isFromPublicArea=True&amp;isModal=False</t>
  </si>
  <si>
    <t>https://community.secop.gov.co/Public/Tendering/OpportunityDetail/Index?noticeUID=CO1.NTC.6540779&amp;isFromPublicArea=True&amp;isModal=False</t>
  </si>
  <si>
    <t>https://community.secop.gov.co/Public/Tendering/OpportunityDetail/Index?noticeUID=CO1.NTC.6542578&amp;isFromPublicArea=True&amp;isModal=False</t>
  </si>
  <si>
    <t>https://community.secop.gov.co/Public/Tendering/OpportunityDetail/Index?noticeUID=CO1.NTC.6558234&amp;isFromPublicArea=True&amp;isModal=False</t>
  </si>
  <si>
    <t>114-2024</t>
  </si>
  <si>
    <t>115-2024</t>
  </si>
  <si>
    <t>127-2024</t>
  </si>
  <si>
    <t>119-2024</t>
  </si>
  <si>
    <t>117-2024</t>
  </si>
  <si>
    <t>116-2024</t>
  </si>
  <si>
    <t>118-2024</t>
  </si>
  <si>
    <t>120-2024</t>
  </si>
  <si>
    <t>121-2024</t>
  </si>
  <si>
    <t>122-2024</t>
  </si>
  <si>
    <t>123-2024</t>
  </si>
  <si>
    <t>124-2024</t>
  </si>
  <si>
    <t>125-2024</t>
  </si>
  <si>
    <t>126-2024</t>
  </si>
  <si>
    <t>128-2024</t>
  </si>
  <si>
    <t>Contratar los servicios de producción integral para el desarrollo de eventos de comunicación institucional, participación ciudadana y rendición de cuentas de la Unidad de Planeación de Infraestructura de Transporte - UPIT</t>
  </si>
  <si>
    <t>Prestar servicios profesionales para apoyar a la UPIT en la gestión de los documentos técnicos metodológicos y seguimiento a las métricas de gestión de los proyectos misionales de la entidad</t>
  </si>
  <si>
    <t>Adquirir las licencias de productividad corporativas de Microsoft office 365 y power platform para la Unidad de Planeación de Infraestructura de Transporte.</t>
  </si>
  <si>
    <t>Prestar servicios profesionales para apoyar a la UPIT en la estructuración del componente financiero y de riesgos de los proyectos de infraestructura a cargo de la UPIT en su alcance máximo de prefactibilidad</t>
  </si>
  <si>
    <t>Prestar servicios profesionales para apoyar a la UPIT en la estructuración y elaboración de los diseños de túneles de los proyectos de infraestructura a cargo de la UPIT en su alcance máximo de prefactibilidad</t>
  </si>
  <si>
    <t>Prestar servicios profesionales para apoyar a la UPIT en la elaboración de diseños de instalaciones y equipos mecánicos de los proyectos de infraestructura de transporte a cargo de la UPIT en su alcance máximo de prefactibilidad</t>
  </si>
  <si>
    <t>Prestar servicios profesionales para apoyar a la UPIT en la estructuración y modelación del componente BIM de los proyectos de infraestructura de transporte del modo férreo a cargo de la UPIT en su alcance máximo de prefactibilidad</t>
  </si>
  <si>
    <t>Prestar servicios profesionales para apoyar a la UPIT en el componente de infraestructura férrea de los proyectos de infraestructura de transporte del modo férreo en su alcance máximo de prefactibilidad</t>
  </si>
  <si>
    <t>Prestar servicios profesionales para apoyar a la UPIT en la gestión integral de proyectos de infraestructura de transporte en su alcance máximo de prefactibilidad</t>
  </si>
  <si>
    <t>Prestar servicios para apoyar la estructuración del componente jurídico ambiental de los proyectos de infraestructura del modo férreo a cargo de la UPIT en su alcance máximo de prefactibilidad.</t>
  </si>
  <si>
    <t>Adquisición, instalación, configuración y puesta en marcha de equipos de Networking para mantener los servicios de información actualizados de la Unidad de Planeación de Infraestructura de Transporte UPIT.</t>
  </si>
  <si>
    <t>Prestar los servicios profesionales para el seguimiento de los planes y procesos a cargo de la Unidad, así como para la evaluación del estado del Sistema de Control Interno de la UPIT y cada uno de sus componentes</t>
  </si>
  <si>
    <t>Prestar servicios profesionales para apoyar a la UPIT en la elaboración de los diseños de túneles de los proyectos de infraestructura del modo férreo, en su alcance máximo de prefactibilidad.</t>
  </si>
  <si>
    <t>Adquisición de espacio de almacenamiento y procesamiento de información en nube publica de Azure para la UPIT.</t>
  </si>
  <si>
    <t>Prestar servicios profesionales para apoyar a la UPIT en la estructuración del componente de control de tráfico y electrificación de los proyectos de infraestructura a cargo de la UPIT en su alcance máximo de prefactibilidad</t>
  </si>
  <si>
    <t>https://community.secop.gov.co/Public/Tendering/ContractNoticePhases/View?PPI=CO1.PPI.33981894&amp;isFromPublicArea=True&amp;isModal=False</t>
  </si>
  <si>
    <t>https://community.secop.gov.co/Public/Tendering/OpportunityDetail/Index?noticeUID=CO1.NTC.6637676&amp;isFromPublicArea=True&amp;isModal=False</t>
  </si>
  <si>
    <t>https://community.secop.gov.co/Public/Tendering/OpportunityDetail/Index?noticeUID=CO1.NTC.6695722&amp;isFromPublicArea=True&amp;isModal=False</t>
  </si>
  <si>
    <t>https://community.secop.gov.co/Public/Tendering/OpportunityDetail/Index?noticeUID=CO1.NTC.6643420&amp;isFromPublicArea=True&amp;isModal=False</t>
  </si>
  <si>
    <t>https://community.secop.gov.co/Public/Tendering/OpportunityDetail/Index?noticeUID=CO1.NTC.6653017&amp;isFromPublicArea=True&amp;isModal=False</t>
  </si>
  <si>
    <t>https://community.secop.gov.co/Public/Tendering/OpportunityDetail/Index?noticeUID=CO1.NTC.6662054&amp;isFromPublicArea=True&amp;isModal=False</t>
  </si>
  <si>
    <t>https://community.secop.gov.co/Public/Tendering/OpportunityDetail/Index?noticeUID=CO1.NTC.6674940&amp;isFromPublicArea=True&amp;isModal=False</t>
  </si>
  <si>
    <t>https://community.secop.gov.co/Public/Tendering/OpportunityDetail/Index?noticeUID=CO1.NTC.6664217&amp;isFromPublicArea=True&amp;isModal=False</t>
  </si>
  <si>
    <t>https://community.secop.gov.co/Public/Tendering/OpportunityDetail/Index?noticeUID=CO1.NTC.6661577&amp;isFromPublicArea=True&amp;isModal=False</t>
  </si>
  <si>
    <t>https://community.secop.gov.co/Public/Tendering/OpportunityDetail/Index?noticeUID=CO1.NTC.6679962&amp;isFromPublicArea=True&amp;isModal=False</t>
  </si>
  <si>
    <t>https://community.secop.gov.co/Public/Tendering/OpportunityDetail/Index?noticeUID=CO1.NTC.6742969&amp;isFromPublicArea=True&amp;isModal=False</t>
  </si>
  <si>
    <t>https://community.secop.gov.co/Public/Tendering/OpportunityDetail/Index?noticeUID=CO1.NTC.6753217&amp;isFromPublicArea=True&amp;isModal=False</t>
  </si>
  <si>
    <t>https://community.secop.gov.co/Public/Tendering/OpportunityDetail/Index?noticeUID=CO1.NTC.6760175&amp;isFromPublicArea=True&amp;isModal=False</t>
  </si>
  <si>
    <t>https://community.secop.gov.co/Public/Tendering/OpportunityDetail/Index?noticeUID=CO1.NTC.6770468&amp;isFromPublicArea=True&amp;isModal=False</t>
  </si>
  <si>
    <t>https://community.secop.gov.co/Public/Tendering/OpportunityDetail/Index?noticeUID=CO1.NTC.6787844&amp;isFromPublicArea=True&amp;isModal=False</t>
  </si>
  <si>
    <t>DOUGLAS TRADE S.A.S</t>
  </si>
  <si>
    <t>KAREN SILVANA BERDEJO CARRILLO</t>
  </si>
  <si>
    <t>DAVID EDUARDO VILLALBA ESCOBAR -</t>
  </si>
  <si>
    <t>JUAN MANUEL DAVILA MENDEZ</t>
  </si>
  <si>
    <t>JAVIER ALFONSO RODRIGUEZ AGUIRRE</t>
  </si>
  <si>
    <t>SANDRA LILIANA GUERRA PULIDO</t>
  </si>
  <si>
    <t>ANDRES FELIPE CARREÑO NIETO</t>
  </si>
  <si>
    <t>JOSE FELIX GOMEZ PANTOJA</t>
  </si>
  <si>
    <t>ALMASTER S.A.S</t>
  </si>
  <si>
    <t>CITCOMM</t>
  </si>
  <si>
    <t>MARÍA JOSÉ ARNEDO PACHECO</t>
  </si>
  <si>
    <t>ADOLFO CAMILO TORRES PRADA</t>
  </si>
  <si>
    <t>CONTROLES EMPRESARIALES S.A.S</t>
  </si>
  <si>
    <t>WILLIAM MEDINA VERA</t>
  </si>
  <si>
    <t>129-2024</t>
  </si>
  <si>
    <t>130-2024</t>
  </si>
  <si>
    <t>131-2024</t>
  </si>
  <si>
    <t>Prestar servicios profesionales para apoyar a la UPIT en el procesamiento, análisis y consolidación de Información Geográfica de los proyectos de infraestructura de transporte a carga de la UPIT en su alcance máximo de prefactibilidad.</t>
  </si>
  <si>
    <t>Prestación de servicios logísticos y profesionales para el desarrollo de la jornada de planeación estratégica de la Unidad de Planeación de Infraestructura de Transporte – UPIT</t>
  </si>
  <si>
    <t>Renovación de licencias de Autodesk AEC COLLECTION para la Unidad de Planeación de Infraestructura de Transporte.</t>
  </si>
  <si>
    <t>FABIO ANDRÉS ZAMBRANO LOZANO</t>
  </si>
  <si>
    <t>GOLD SYS LTDA</t>
  </si>
  <si>
    <t>https://community.secop.gov.co/Public/Tendering/OpportunityDetail/Index?noticeUID=CO1.NTC.6814078&amp;isFromPublicArea=True&amp;isModal=False</t>
  </si>
  <si>
    <t>https://community.secop.gov.co/Public/Tendering/OpportunityDetail/Index?noticeUID=CO1.NTC.6924598&amp;isFromPublicArea=True&amp;isModal=False</t>
  </si>
  <si>
    <t>https://community.secop.gov.co/Public/Tendering/OpportunityDetail/Index?noticeUID=CO1.NTC.6930156&amp;isFromPublicArea=True&amp;isModal=False</t>
  </si>
  <si>
    <t>PORCENTAJE DE EJECUCION</t>
  </si>
  <si>
    <t>RECURSOS PENDIENTES POR EJECUTAR</t>
  </si>
  <si>
    <t>FECHA DE TERMINACION FINAL</t>
  </si>
  <si>
    <t xml:space="preserve">TIPÓ DE MODIFICACION </t>
  </si>
  <si>
    <t>VALOR ADICIONADO</t>
  </si>
  <si>
    <t>TIEMPO ADICIONADO</t>
  </si>
  <si>
    <t>N/A</t>
  </si>
  <si>
    <t>ADICION</t>
  </si>
  <si>
    <t>REDUCCION</t>
  </si>
  <si>
    <t>PRORROGA</t>
  </si>
  <si>
    <t>TERMINACION ANTICIPADA</t>
  </si>
  <si>
    <t>ADICION Y PRORROGA</t>
  </si>
  <si>
    <t>CESION</t>
  </si>
  <si>
    <t>VALOR FINAL DEL CONTRATO</t>
  </si>
  <si>
    <t>FECHA DE TERMINACION INICIAL</t>
  </si>
  <si>
    <t>133-2024</t>
  </si>
  <si>
    <t>134-2024</t>
  </si>
  <si>
    <t>135-2024</t>
  </si>
  <si>
    <t>136-2024</t>
  </si>
  <si>
    <t>137-2024</t>
  </si>
  <si>
    <t>138-2024</t>
  </si>
  <si>
    <t>139-2024</t>
  </si>
  <si>
    <t>140-2024</t>
  </si>
  <si>
    <t>OC-137791</t>
  </si>
  <si>
    <t>Renovación del soporte y mantenimiento de la suite de licencias de software ARCGIS para el desarrollo de las diferentes áreas misionales de la Unidad de planeación de infraestructura de transporte</t>
  </si>
  <si>
    <t>Realizar una consultoría en seguridad de la información y la implementación de acciones en la UPIT en cumplimiento del marco de la política general de seguridad y privacidad de la información vigente</t>
  </si>
  <si>
    <t>Prestar los servicios de apoyo a la gestión en los procesos de seguimiento a la implementación del sistema de gestión documental de la UPIT, así como actividades necesarias para la conservación y salvaguarda del acervo documental de la entidad.</t>
  </si>
  <si>
    <t>Prestar servicios profesionales para apoyar a la UPIT en la elaboración de planos y esquemas de ingeniería los proyectos de infraestructura de transporte a carga de la UPIT en su alcance máximo de prefactibilidad.</t>
  </si>
  <si>
    <t>Prestar servicios profesionales para apoyar a la UPIT en el análisis de mercado y comercio internacional para los proyectos de infraestructura de transporte del modo férreo a cargo de la UPIT en su alcance máximo de prefactibilidad.</t>
  </si>
  <si>
    <t>Prestar servicios profesionales para la para la gestión y seguimiento de los proyectos de inversión para la Implementación de la Infraestructura de datos del transporte a cargo de la Unidad de Planeación de Infraestructura de Transporte</t>
  </si>
  <si>
    <t>Prestar servicios de apoyo en la recolección de datos relevantes para proyectos de infraestructura de transporte, utilizando herramientas de sistemas de información geográfica (SIG) y software de gestión de datos, asegurando la precisión y la integridad de la información recopilada</t>
  </si>
  <si>
    <t>Prestar el servicio de traslado, instalación y puesta en funcionamiento de equipos de Networking y demás elementos necesarios para el óptimo funcionamiento de la Unidad de Planeación de Infraestructura de Transporte en su nueva sede.</t>
  </si>
  <si>
    <t>Prestar servicios profesionales para apoyar a la UPIT en la recolección y análisis de la información del componente de demanda y mercado para los proyectos de infraestructura de transporte del modo férreo a cargo de la UPIT en su alcance máximo de prefactibilidad</t>
  </si>
  <si>
    <t>Prestación del servicio de aseo y cafetería para la sede de la Unidad de Planeación de Infraestructura de Transporte UPIT.</t>
  </si>
  <si>
    <t xml:space="preserve">RICARDO SARMIENTO UMBARILA / DIOTIMA PRECIADO </t>
  </si>
  <si>
    <t>PATRICIA HELENA NEGRETTE DICKSON / CRISTHIAN CAMILO RIAÑO JIMÉNEZ</t>
  </si>
  <si>
    <t>JHON ALEXANDER GOMEZ AREVALO / Ricardo Diaz Cifuentes</t>
  </si>
  <si>
    <t>ANDRÉS FELIPE FORERO MARTÍN / ANGELA DAYANNA CACERES MARTINEZ</t>
  </si>
  <si>
    <t>ESRI COLOMBIA SAS</t>
  </si>
  <si>
    <t>PRICEWATERHOUSECOOPERS ASESORES GERENCIALES</t>
  </si>
  <si>
    <t>MARÍA CRISTINA MONROY DIAZ</t>
  </si>
  <si>
    <t>MIGUEL ÁNGEL GARCÍA FLÓREZ</t>
  </si>
  <si>
    <t>ORLANDO ENRIQUE AMADOR PEREIRA</t>
  </si>
  <si>
    <t>MARIA XIMENA SANCHEZ ORTIZ</t>
  </si>
  <si>
    <t>NATHALIA SAMACA BENAVIDES</t>
  </si>
  <si>
    <t>HERNAN SEBASTIAN LADINO SOLIS</t>
  </si>
  <si>
    <t>https://community.secop.gov.co/Public/Tendering/OpportunityDetail/Index?noticeUID=CO1.NTC.6962377&amp;isFromPublicArea=True&amp;isModal=False</t>
  </si>
  <si>
    <t>https://community.secop.gov.co/Public/Tendering/OpportunityDetail/Index?noticeUID=CO1.NTC.6982712&amp;isFromPublicArea=True&amp;isModal=False</t>
  </si>
  <si>
    <t>https://community.secop.gov.co/Public/Tendering/OpportunityDetail/Index?noticeUID=CO1.NTC.7021567&amp;isFromPublicArea=True&amp;isModal=False</t>
  </si>
  <si>
    <t>https://community.secop.gov.co/Public/Tendering/OpportunityDetail/Index?noticeUID=CO1.NTC.7047263&amp;isFromPublicArea=True&amp;isModal=False</t>
  </si>
  <si>
    <t>https://community.secop.gov.co/Public/Tendering/OpportunityDetail/Index?noticeUID=CO1.NTC.7072550&amp;isFromPublicArea=True&amp;isModal=False</t>
  </si>
  <si>
    <t>https://community.secop.gov.co/Public/Tendering/OpportunityDetail/Index?noticeUID=CO1.NTC.7071613&amp;isFromPublicArea=True&amp;isModal=False</t>
  </si>
  <si>
    <t>https://community.secop.gov.co/Public/Tendering/ContractNoticePhases/View?PPI=CO1.PPI.35724480&amp;isFromPublicArea=True&amp;isModal=False</t>
  </si>
  <si>
    <t>https://community.secop.gov.co/Public/Tendering/OpportunityDetail/Index?noticeUID=CO1.NTC.7082118&amp;isFromPublicArea=True&amp;isModal=False</t>
  </si>
  <si>
    <t>https://community.secop.gov.co/Public/Tendering/OpportunityDetail/Index?noticeUID=CO1.NTC.7104086&amp;isFromPublicArea=True&amp;isModal=False</t>
  </si>
  <si>
    <t>https://www.colombiacompra.gov.co/tienda-virtual-del-estado-colombiano/ordenes-compra/137791</t>
  </si>
  <si>
    <t>132-2024</t>
  </si>
  <si>
    <t>141-2024</t>
  </si>
  <si>
    <t>142-2024</t>
  </si>
  <si>
    <t>143-2024</t>
  </si>
  <si>
    <t>Adquisición de códigos ISBN para las Guías BIM editadas por la Unidad de Planeación de Infraestructura de Transporte.</t>
  </si>
  <si>
    <t>Adquirir la actualización del licenciamiento de software EMME para la Unidad de Planeación de Infraestructura de Transporte-UPIT</t>
  </si>
  <si>
    <t>CÁMARA COLOMBIANA DEL LIBRO</t>
  </si>
  <si>
    <t>TEER DAVIES &amp; GLEAVE LIMITED SUCURSAL COLOMBIA</t>
  </si>
  <si>
    <t>CESION / ADICION Y PRORROGA</t>
  </si>
  <si>
    <t>https://community.secop.gov.co/Public/Tendering/OpportunityDetail/Index?noticeUID=CO1.NTC.5867746&amp;isFromPublicArea=True&amp;isModal=False</t>
  </si>
  <si>
    <t>https://community.secop.gov.co/Public/Tendering/OpportunityDetail/Index?noticeUID=CO1.NTC.6467718&amp;isFromPublicArea=True&amp;isModal=False</t>
  </si>
  <si>
    <t>https://community.secop.gov.co/Public/Tendering/OpportunityDetail/Index?noticeUID=CO1.NTC.7127598&amp;isFromPublicArea=True&amp;isModal=False</t>
  </si>
  <si>
    <t>https://community.secop.gov.co/Public/Tendering/ContractNoticePhases/View?PPI=CO1.PPI.36171320&amp;isFromPublicArea=True&amp;isModal=False</t>
  </si>
  <si>
    <t>https://community.secop.gov.co/Public/Tendering/OpportunityDetail/Index?noticeUID=CO1.NTC.7167133&amp;isFromPublicArea=True&amp;isModal=False</t>
  </si>
  <si>
    <t>RECURSOS DESEMBOLSADOS AL 31 DE DICIEMBRE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</si>
</sst>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 #,##0.00;[Red]\-&quot;$&quot;\ #,##0.00"/>
  </numFmts>
  <fonts count="7" x14ac:knownFonts="1">
    <font>
      <sz val="11"/>
      <color theme="1"/>
      <name val="Aptos Narrow"/>
      <family val="2"/>
      <scheme val="minor"/>
    </font>
    <font>
      <b/>
      <sz val="11"/>
      <color rgb="FFFFFFFF"/>
      <name val="Calibri"/>
      <family val="2"/>
    </font>
    <font>
      <sz val="11"/>
      <color rgb="FF000000"/>
      <name val="Calibri"/>
      <family val="2"/>
    </font>
    <font>
      <sz val="11"/>
      <color rgb="FF000000"/>
      <name val="Calibri"/>
      <family val="2"/>
    </font>
    <font>
      <sz val="11"/>
      <color rgb="FF000000"/>
      <name val="Calibri"/>
      <family val="2"/>
      <charset val="1"/>
    </font>
    <font>
      <b/>
      <sz val="11"/>
      <color rgb="FFFFFFFF"/>
      <name val="Calibri"/>
      <family val="2"/>
    </font>
    <font>
      <sz val="11"/>
      <color rgb="FF000000"/>
      <name val="Aptos Narrow"/>
      <family val="2"/>
      <scheme val="minor"/>
    </font>
  </fonts>
  <fills count="4">
    <fill>
      <patternFill patternType="none"/>
    </fill>
    <fill>
      <patternFill patternType="gray125"/>
    </fill>
    <fill>
      <patternFill patternType="solid">
        <fgColor rgb="FF000000"/>
        <bgColor rgb="FF000000"/>
      </patternFill>
    </fill>
    <fill>
      <patternFill patternType="solid">
        <fgColor rgb="FFFFFFFF"/>
        <bgColor rgb="FF000000"/>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2">
    <xf numFmtId="0" fontId="0" fillId="0" borderId="0" xfId="0"/>
    <xf numFmtId="0" fontId="1" fillId="2" borderId="1" xfId="0" applyFont="1" applyFill="1" applyBorder="1" applyAlignment="1">
      <alignment horizontal="center" vertical="center" wrapText="1"/>
    </xf>
    <xf numFmtId="14" fontId="2" fillId="0" borderId="1" xfId="0" applyNumberFormat="1" applyFont="1" applyBorder="1" applyAlignment="1">
      <alignment horizontal="center"/>
    </xf>
    <xf numFmtId="0" fontId="2" fillId="0" borderId="1" xfId="0" applyFont="1" applyBorder="1" applyAlignment="1">
      <alignment horizontal="center"/>
    </xf>
    <xf numFmtId="14" fontId="3" fillId="0" borderId="1" xfId="0" applyNumberFormat="1" applyFont="1" applyBorder="1" applyAlignment="1">
      <alignment horizontal="center"/>
    </xf>
    <xf numFmtId="0" fontId="0" fillId="0" borderId="1" xfId="0" applyBorder="1" applyAlignment="1">
      <alignment horizontal="center"/>
    </xf>
    <xf numFmtId="8" fontId="0" fillId="0" borderId="1" xfId="0" applyNumberFormat="1" applyBorder="1" applyAlignment="1">
      <alignment horizontal="center"/>
    </xf>
    <xf numFmtId="0" fontId="4" fillId="0" borderId="1" xfId="0" applyFont="1" applyBorder="1" applyAlignment="1">
      <alignment horizontal="center"/>
    </xf>
    <xf numFmtId="14" fontId="0" fillId="0" borderId="1" xfId="0" applyNumberFormat="1" applyBorder="1" applyAlignment="1">
      <alignment horizontal="center"/>
    </xf>
    <xf numFmtId="0" fontId="0" fillId="0" borderId="1" xfId="0" applyBorder="1" applyAlignment="1">
      <alignment horizontal="left"/>
    </xf>
    <xf numFmtId="0" fontId="0" fillId="0" borderId="1" xfId="0" applyBorder="1"/>
    <xf numFmtId="0" fontId="2" fillId="0" borderId="1" xfId="0" applyFont="1" applyBorder="1" applyAlignment="1">
      <alignment horizontal="center" vertical="center"/>
    </xf>
    <xf numFmtId="0" fontId="2" fillId="3" borderId="1" xfId="0" applyFont="1" applyFill="1"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xf>
    <xf numFmtId="9" fontId="0" fillId="0" borderId="1" xfId="0" applyNumberFormat="1" applyBorder="1" applyAlignment="1">
      <alignment horizontal="center"/>
    </xf>
    <xf numFmtId="14" fontId="2" fillId="0" borderId="1" xfId="0" applyNumberFormat="1" applyFont="1" applyBorder="1" applyAlignment="1">
      <alignment horizontal="center" vertical="center"/>
    </xf>
    <xf numFmtId="0" fontId="5" fillId="2" borderId="1" xfId="0" applyFont="1" applyFill="1" applyBorder="1" applyAlignment="1">
      <alignment horizontal="center" vertical="center" wrapText="1"/>
    </xf>
    <xf numFmtId="0" fontId="2" fillId="0" borderId="1" xfId="0" applyFont="1" applyBorder="1" applyAlignment="1">
      <alignment horizontal="left"/>
    </xf>
    <xf numFmtId="0" fontId="6" fillId="0" borderId="1" xfId="0" applyFont="1" applyBorder="1" applyAlignment="1">
      <alignment horizontal="center"/>
    </xf>
    <xf numFmtId="4" fontId="6" fillId="0" borderId="1" xfId="0" applyNumberFormat="1" applyFont="1" applyBorder="1" applyAlignment="1">
      <alignment horizontal="center" vertical="center"/>
    </xf>
    <xf numFmtId="8" fontId="6" fillId="0" borderId="1" xfId="0" applyNumberFormat="1"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08482-9184-4692-A4C5-0F223275AAEA}">
  <dimension ref="A1:O153"/>
  <sheetViews>
    <sheetView tabSelected="1" zoomScale="85" zoomScaleNormal="85" workbookViewId="0">
      <pane xSplit="5" ySplit="1" topLeftCell="F2" activePane="bottomRight" state="frozen"/>
      <selection pane="topRight" activeCell="F1" sqref="F1"/>
      <selection pane="bottomLeft" activeCell="A2" sqref="A2"/>
      <selection pane="bottomRight"/>
    </sheetView>
  </sheetViews>
  <sheetFormatPr baseColWidth="10" defaultRowHeight="14.4" x14ac:dyDescent="0.3"/>
  <cols>
    <col min="1" max="1" width="14" style="14" customWidth="1"/>
    <col min="2" max="2" width="33.21875" customWidth="1"/>
    <col min="3" max="3" width="12.88671875" style="14" customWidth="1"/>
    <col min="4" max="4" width="14.77734375" style="14" customWidth="1"/>
    <col min="5" max="5" width="33.109375" style="14" customWidth="1"/>
    <col min="6" max="14" width="22.109375" style="14" customWidth="1"/>
    <col min="15" max="15" width="115.88671875" customWidth="1"/>
  </cols>
  <sheetData>
    <row r="1" spans="1:15" ht="43.2" x14ac:dyDescent="0.3">
      <c r="A1" s="1" t="s">
        <v>1</v>
      </c>
      <c r="B1" s="1" t="s">
        <v>0</v>
      </c>
      <c r="C1" s="1" t="s">
        <v>170</v>
      </c>
      <c r="D1" s="1" t="s">
        <v>555</v>
      </c>
      <c r="E1" s="1" t="s">
        <v>171</v>
      </c>
      <c r="F1" s="1" t="s">
        <v>254</v>
      </c>
      <c r="G1" s="1" t="s">
        <v>544</v>
      </c>
      <c r="H1" s="1" t="s">
        <v>545</v>
      </c>
      <c r="I1" s="1" t="s">
        <v>546</v>
      </c>
      <c r="J1" s="1" t="s">
        <v>554</v>
      </c>
      <c r="K1" s="1" t="s">
        <v>543</v>
      </c>
      <c r="L1" s="17" t="s">
        <v>541</v>
      </c>
      <c r="M1" s="1" t="s">
        <v>611</v>
      </c>
      <c r="N1" s="1" t="s">
        <v>542</v>
      </c>
      <c r="O1" s="1" t="s">
        <v>255</v>
      </c>
    </row>
    <row r="2" spans="1:15" x14ac:dyDescent="0.3">
      <c r="A2" s="11" t="s">
        <v>59</v>
      </c>
      <c r="B2" s="18" t="s">
        <v>116</v>
      </c>
      <c r="C2" s="2">
        <v>45307</v>
      </c>
      <c r="D2" s="2">
        <v>45657</v>
      </c>
      <c r="E2" s="3" t="s">
        <v>172</v>
      </c>
      <c r="F2" s="6">
        <v>115000000</v>
      </c>
      <c r="G2" s="6" t="s">
        <v>547</v>
      </c>
      <c r="H2" s="6">
        <v>0</v>
      </c>
      <c r="I2" s="5">
        <v>0</v>
      </c>
      <c r="J2" s="6">
        <v>115000000</v>
      </c>
      <c r="K2" s="8">
        <v>45657</v>
      </c>
      <c r="L2" s="15">
        <v>1</v>
      </c>
      <c r="M2" s="6">
        <v>110000000</v>
      </c>
      <c r="N2" s="6">
        <f>J2-M2</f>
        <v>5000000</v>
      </c>
      <c r="O2" s="9" t="s">
        <v>256</v>
      </c>
    </row>
    <row r="3" spans="1:15" x14ac:dyDescent="0.3">
      <c r="A3" s="11" t="s">
        <v>60</v>
      </c>
      <c r="B3" s="18" t="s">
        <v>117</v>
      </c>
      <c r="C3" s="2">
        <v>45307</v>
      </c>
      <c r="D3" s="2">
        <v>45657</v>
      </c>
      <c r="E3" s="3" t="s">
        <v>173</v>
      </c>
      <c r="F3" s="6">
        <v>115000000</v>
      </c>
      <c r="G3" s="6" t="s">
        <v>547</v>
      </c>
      <c r="H3" s="6">
        <v>0</v>
      </c>
      <c r="I3" s="5">
        <v>0</v>
      </c>
      <c r="J3" s="6">
        <v>115000000</v>
      </c>
      <c r="K3" s="8">
        <v>45657</v>
      </c>
      <c r="L3" s="15">
        <v>1</v>
      </c>
      <c r="M3" s="6">
        <v>110000000</v>
      </c>
      <c r="N3" s="6">
        <f t="shared" ref="N3:N66" si="0">J3-M3</f>
        <v>5000000</v>
      </c>
      <c r="O3" s="9" t="s">
        <v>257</v>
      </c>
    </row>
    <row r="4" spans="1:15" x14ac:dyDescent="0.3">
      <c r="A4" s="11" t="s">
        <v>61</v>
      </c>
      <c r="B4" s="18" t="s">
        <v>118</v>
      </c>
      <c r="C4" s="2">
        <v>45313</v>
      </c>
      <c r="D4" s="2">
        <v>45657</v>
      </c>
      <c r="E4" s="3" t="s">
        <v>174</v>
      </c>
      <c r="F4" s="6">
        <v>16714800</v>
      </c>
      <c r="G4" s="6" t="s">
        <v>548</v>
      </c>
      <c r="H4" s="6">
        <v>2551200</v>
      </c>
      <c r="I4" s="5">
        <v>0</v>
      </c>
      <c r="J4" s="6">
        <v>19266000</v>
      </c>
      <c r="K4" s="8">
        <v>45657</v>
      </c>
      <c r="L4" s="15">
        <v>0.98</v>
      </c>
      <c r="M4" s="6">
        <v>18922900</v>
      </c>
      <c r="N4" s="6">
        <f t="shared" si="0"/>
        <v>343100</v>
      </c>
      <c r="O4" s="9" t="s">
        <v>258</v>
      </c>
    </row>
    <row r="5" spans="1:15" x14ac:dyDescent="0.3">
      <c r="A5" s="11" t="s">
        <v>62</v>
      </c>
      <c r="B5" s="18" t="s">
        <v>119</v>
      </c>
      <c r="C5" s="2">
        <v>45308</v>
      </c>
      <c r="D5" s="2">
        <v>45657</v>
      </c>
      <c r="E5" s="3" t="s">
        <v>175</v>
      </c>
      <c r="F5" s="6">
        <v>110000000</v>
      </c>
      <c r="G5" s="6" t="s">
        <v>552</v>
      </c>
      <c r="H5" s="6">
        <v>4666667</v>
      </c>
      <c r="I5" s="5">
        <v>16</v>
      </c>
      <c r="J5" s="6">
        <v>114666667</v>
      </c>
      <c r="K5" s="8">
        <v>45657</v>
      </c>
      <c r="L5" s="15">
        <v>1</v>
      </c>
      <c r="M5" s="6">
        <v>109666667</v>
      </c>
      <c r="N5" s="6">
        <f t="shared" si="0"/>
        <v>5000000</v>
      </c>
      <c r="O5" s="9" t="s">
        <v>259</v>
      </c>
    </row>
    <row r="6" spans="1:15" x14ac:dyDescent="0.3">
      <c r="A6" s="11" t="s">
        <v>63</v>
      </c>
      <c r="B6" s="18" t="s">
        <v>120</v>
      </c>
      <c r="C6" s="2">
        <v>45322</v>
      </c>
      <c r="D6" s="2">
        <v>45657</v>
      </c>
      <c r="E6" s="3" t="s">
        <v>176</v>
      </c>
      <c r="F6" s="6">
        <v>120000000</v>
      </c>
      <c r="G6" s="6" t="s">
        <v>548</v>
      </c>
      <c r="H6" s="6">
        <v>10000000</v>
      </c>
      <c r="I6" s="5">
        <v>0</v>
      </c>
      <c r="J6" s="6">
        <v>130000000</v>
      </c>
      <c r="K6" s="8">
        <v>45657</v>
      </c>
      <c r="L6" s="15">
        <v>0.96</v>
      </c>
      <c r="M6" s="6">
        <v>125147426</v>
      </c>
      <c r="N6" s="6">
        <f t="shared" si="0"/>
        <v>4852574</v>
      </c>
      <c r="O6" s="9" t="s">
        <v>260</v>
      </c>
    </row>
    <row r="7" spans="1:15" x14ac:dyDescent="0.3">
      <c r="A7" s="11" t="s">
        <v>64</v>
      </c>
      <c r="B7" s="18" t="s">
        <v>121</v>
      </c>
      <c r="C7" s="2">
        <v>45309</v>
      </c>
      <c r="D7" s="2">
        <v>45657</v>
      </c>
      <c r="E7" s="3" t="s">
        <v>177</v>
      </c>
      <c r="F7" s="6">
        <v>103500000</v>
      </c>
      <c r="G7" s="6" t="s">
        <v>549</v>
      </c>
      <c r="H7" s="6">
        <v>600000</v>
      </c>
      <c r="I7" s="5">
        <v>0</v>
      </c>
      <c r="J7" s="6">
        <v>102900000</v>
      </c>
      <c r="K7" s="8">
        <v>45657</v>
      </c>
      <c r="L7" s="15">
        <v>1</v>
      </c>
      <c r="M7" s="6">
        <v>101226518</v>
      </c>
      <c r="N7" s="6">
        <f t="shared" si="0"/>
        <v>1673482</v>
      </c>
      <c r="O7" s="9" t="s">
        <v>261</v>
      </c>
    </row>
    <row r="8" spans="1:15" x14ac:dyDescent="0.3">
      <c r="A8" s="11" t="s">
        <v>65</v>
      </c>
      <c r="B8" s="18" t="s">
        <v>122</v>
      </c>
      <c r="C8" s="2">
        <v>45310</v>
      </c>
      <c r="D8" s="2">
        <v>45657</v>
      </c>
      <c r="E8" s="3" t="s">
        <v>178</v>
      </c>
      <c r="F8" s="6">
        <v>115000000</v>
      </c>
      <c r="G8" s="6" t="s">
        <v>547</v>
      </c>
      <c r="H8" s="6">
        <v>0</v>
      </c>
      <c r="I8" s="5">
        <v>0</v>
      </c>
      <c r="J8" s="6">
        <v>115000000</v>
      </c>
      <c r="K8" s="8">
        <v>45657</v>
      </c>
      <c r="L8" s="15">
        <v>1</v>
      </c>
      <c r="M8" s="6">
        <v>109949570</v>
      </c>
      <c r="N8" s="6">
        <f t="shared" si="0"/>
        <v>5050430</v>
      </c>
      <c r="O8" s="9" t="s">
        <v>262</v>
      </c>
    </row>
    <row r="9" spans="1:15" x14ac:dyDescent="0.3">
      <c r="A9" s="11" t="s">
        <v>66</v>
      </c>
      <c r="B9" s="18" t="s">
        <v>123</v>
      </c>
      <c r="C9" s="2">
        <v>45313</v>
      </c>
      <c r="D9" s="2">
        <v>45657</v>
      </c>
      <c r="E9" s="3" t="s">
        <v>179</v>
      </c>
      <c r="F9" s="6">
        <v>55000000</v>
      </c>
      <c r="G9" s="6" t="s">
        <v>548</v>
      </c>
      <c r="H9" s="6">
        <v>7040000</v>
      </c>
      <c r="I9" s="5">
        <v>0</v>
      </c>
      <c r="J9" s="6">
        <v>62040000</v>
      </c>
      <c r="K9" s="8">
        <v>45657</v>
      </c>
      <c r="L9" s="15">
        <v>1</v>
      </c>
      <c r="M9" s="6">
        <v>62040000</v>
      </c>
      <c r="N9" s="6">
        <f t="shared" si="0"/>
        <v>0</v>
      </c>
      <c r="O9" s="9" t="s">
        <v>263</v>
      </c>
    </row>
    <row r="10" spans="1:15" x14ac:dyDescent="0.3">
      <c r="A10" s="11" t="s">
        <v>67</v>
      </c>
      <c r="B10" s="18" t="s">
        <v>124</v>
      </c>
      <c r="C10" s="2">
        <v>45310</v>
      </c>
      <c r="D10" s="2">
        <v>45657</v>
      </c>
      <c r="E10" s="3" t="s">
        <v>180</v>
      </c>
      <c r="F10" s="6">
        <v>80500000</v>
      </c>
      <c r="G10" s="6" t="s">
        <v>549</v>
      </c>
      <c r="H10" s="6">
        <v>700000</v>
      </c>
      <c r="I10" s="5">
        <v>0</v>
      </c>
      <c r="J10" s="6">
        <v>79800000</v>
      </c>
      <c r="K10" s="8">
        <v>45657</v>
      </c>
      <c r="L10" s="15">
        <v>1</v>
      </c>
      <c r="M10" s="6">
        <v>76300000</v>
      </c>
      <c r="N10" s="6">
        <f t="shared" si="0"/>
        <v>3500000</v>
      </c>
      <c r="O10" s="9" t="s">
        <v>264</v>
      </c>
    </row>
    <row r="11" spans="1:15" x14ac:dyDescent="0.3">
      <c r="A11" s="11" t="s">
        <v>68</v>
      </c>
      <c r="B11" s="18" t="s">
        <v>125</v>
      </c>
      <c r="C11" s="2">
        <v>45317</v>
      </c>
      <c r="D11" s="2">
        <v>45657</v>
      </c>
      <c r="E11" s="3" t="s">
        <v>181</v>
      </c>
      <c r="F11" s="6">
        <v>928200</v>
      </c>
      <c r="G11" s="6" t="s">
        <v>548</v>
      </c>
      <c r="H11" s="6">
        <v>1071000</v>
      </c>
      <c r="I11" s="5">
        <v>0</v>
      </c>
      <c r="J11" s="6">
        <v>1999200</v>
      </c>
      <c r="K11" s="8">
        <v>45657</v>
      </c>
      <c r="L11" s="15">
        <v>0.97</v>
      </c>
      <c r="M11" s="6">
        <v>1939700</v>
      </c>
      <c r="N11" s="6">
        <f t="shared" si="0"/>
        <v>59500</v>
      </c>
      <c r="O11" s="9" t="s">
        <v>265</v>
      </c>
    </row>
    <row r="12" spans="1:15" x14ac:dyDescent="0.3">
      <c r="A12" s="11" t="s">
        <v>69</v>
      </c>
      <c r="B12" s="18" t="s">
        <v>126</v>
      </c>
      <c r="C12" s="2">
        <v>45315</v>
      </c>
      <c r="D12" s="2">
        <v>45657</v>
      </c>
      <c r="E12" s="3" t="s">
        <v>182</v>
      </c>
      <c r="F12" s="6">
        <v>13000000</v>
      </c>
      <c r="G12" s="6" t="s">
        <v>550</v>
      </c>
      <c r="H12" s="6">
        <v>0</v>
      </c>
      <c r="I12" s="5">
        <v>30</v>
      </c>
      <c r="J12" s="6">
        <v>13000000</v>
      </c>
      <c r="K12" s="8">
        <v>45657</v>
      </c>
      <c r="L12" s="15">
        <v>0.78</v>
      </c>
      <c r="M12" s="6">
        <v>10230241.85</v>
      </c>
      <c r="N12" s="6">
        <f t="shared" si="0"/>
        <v>2769758.1500000004</v>
      </c>
      <c r="O12" s="9" t="s">
        <v>266</v>
      </c>
    </row>
    <row r="13" spans="1:15" x14ac:dyDescent="0.3">
      <c r="A13" s="11" t="s">
        <v>70</v>
      </c>
      <c r="B13" s="18" t="s">
        <v>127</v>
      </c>
      <c r="C13" s="2">
        <v>45315</v>
      </c>
      <c r="D13" s="2">
        <v>45350</v>
      </c>
      <c r="E13" s="3" t="s">
        <v>183</v>
      </c>
      <c r="F13" s="6">
        <v>90400000</v>
      </c>
      <c r="G13" s="6" t="s">
        <v>551</v>
      </c>
      <c r="H13" s="6">
        <v>0</v>
      </c>
      <c r="I13" s="5">
        <v>0</v>
      </c>
      <c r="J13" s="6">
        <v>9333334</v>
      </c>
      <c r="K13" s="8">
        <v>45350</v>
      </c>
      <c r="L13" s="15">
        <v>1</v>
      </c>
      <c r="M13" s="6">
        <v>9333334</v>
      </c>
      <c r="N13" s="6">
        <f t="shared" si="0"/>
        <v>0</v>
      </c>
      <c r="O13" s="9" t="s">
        <v>267</v>
      </c>
    </row>
    <row r="14" spans="1:15" x14ac:dyDescent="0.3">
      <c r="A14" s="11" t="s">
        <v>3</v>
      </c>
      <c r="B14" s="18" t="s">
        <v>2</v>
      </c>
      <c r="C14" s="2">
        <v>45313</v>
      </c>
      <c r="D14" s="2">
        <v>45657</v>
      </c>
      <c r="E14" s="3" t="s">
        <v>184</v>
      </c>
      <c r="F14" s="6">
        <v>113000000</v>
      </c>
      <c r="G14" s="6" t="s">
        <v>547</v>
      </c>
      <c r="H14" s="6">
        <v>0</v>
      </c>
      <c r="I14" s="5">
        <v>0</v>
      </c>
      <c r="J14" s="6">
        <v>113000000</v>
      </c>
      <c r="K14" s="8">
        <v>45657</v>
      </c>
      <c r="L14" s="15">
        <v>1</v>
      </c>
      <c r="M14" s="6">
        <v>108000000</v>
      </c>
      <c r="N14" s="6">
        <f t="shared" si="0"/>
        <v>5000000</v>
      </c>
      <c r="O14" s="9" t="s">
        <v>268</v>
      </c>
    </row>
    <row r="15" spans="1:15" x14ac:dyDescent="0.3">
      <c r="A15" s="11" t="s">
        <v>5</v>
      </c>
      <c r="B15" s="18" t="s">
        <v>4</v>
      </c>
      <c r="C15" s="2">
        <v>45315</v>
      </c>
      <c r="D15" s="2">
        <v>45657</v>
      </c>
      <c r="E15" s="3" t="s">
        <v>185</v>
      </c>
      <c r="F15" s="6">
        <v>113000000</v>
      </c>
      <c r="G15" s="6" t="s">
        <v>549</v>
      </c>
      <c r="H15" s="6">
        <v>666667</v>
      </c>
      <c r="I15" s="5">
        <v>0</v>
      </c>
      <c r="J15" s="6">
        <v>112333333</v>
      </c>
      <c r="K15" s="8">
        <v>45657</v>
      </c>
      <c r="L15" s="15">
        <v>1</v>
      </c>
      <c r="M15" s="6">
        <v>107333333</v>
      </c>
      <c r="N15" s="6">
        <f t="shared" si="0"/>
        <v>5000000</v>
      </c>
      <c r="O15" s="9" t="s">
        <v>269</v>
      </c>
    </row>
    <row r="16" spans="1:15" x14ac:dyDescent="0.3">
      <c r="A16" s="11" t="s">
        <v>7</v>
      </c>
      <c r="B16" s="18" t="s">
        <v>6</v>
      </c>
      <c r="C16" s="2">
        <v>45314</v>
      </c>
      <c r="D16" s="2">
        <v>45657</v>
      </c>
      <c r="E16" s="3" t="s">
        <v>186</v>
      </c>
      <c r="F16" s="6">
        <v>113000000</v>
      </c>
      <c r="G16" s="6" t="s">
        <v>549</v>
      </c>
      <c r="H16" s="6">
        <v>333334</v>
      </c>
      <c r="I16" s="5">
        <v>0</v>
      </c>
      <c r="J16" s="6">
        <v>112666666</v>
      </c>
      <c r="K16" s="8">
        <v>45657</v>
      </c>
      <c r="L16" s="15">
        <v>1</v>
      </c>
      <c r="M16" s="6">
        <v>107666666</v>
      </c>
      <c r="N16" s="6">
        <f t="shared" si="0"/>
        <v>5000000</v>
      </c>
      <c r="O16" s="9" t="s">
        <v>270</v>
      </c>
    </row>
    <row r="17" spans="1:15" x14ac:dyDescent="0.3">
      <c r="A17" s="11" t="s">
        <v>9</v>
      </c>
      <c r="B17" s="18" t="s">
        <v>8</v>
      </c>
      <c r="C17" s="2">
        <v>45323</v>
      </c>
      <c r="D17" s="2">
        <v>45657</v>
      </c>
      <c r="E17" s="3" t="s">
        <v>187</v>
      </c>
      <c r="F17" s="6">
        <v>111000000</v>
      </c>
      <c r="G17" s="6" t="s">
        <v>549</v>
      </c>
      <c r="H17" s="6">
        <v>1000000</v>
      </c>
      <c r="I17" s="5">
        <v>0</v>
      </c>
      <c r="J17" s="6">
        <v>110000000</v>
      </c>
      <c r="K17" s="8">
        <v>45657</v>
      </c>
      <c r="L17" s="15">
        <v>1</v>
      </c>
      <c r="M17" s="6">
        <v>105000000</v>
      </c>
      <c r="N17" s="6">
        <f t="shared" si="0"/>
        <v>5000000</v>
      </c>
      <c r="O17" s="9" t="s">
        <v>271</v>
      </c>
    </row>
    <row r="18" spans="1:15" x14ac:dyDescent="0.3">
      <c r="A18" s="11" t="s">
        <v>71</v>
      </c>
      <c r="B18" s="18" t="s">
        <v>128</v>
      </c>
      <c r="C18" s="2">
        <v>45329</v>
      </c>
      <c r="D18" s="2">
        <v>45657</v>
      </c>
      <c r="E18" s="3" t="s">
        <v>188</v>
      </c>
      <c r="F18" s="6">
        <v>1000000</v>
      </c>
      <c r="G18" s="6" t="s">
        <v>547</v>
      </c>
      <c r="H18" s="6">
        <v>0</v>
      </c>
      <c r="I18" s="5">
        <v>0</v>
      </c>
      <c r="J18" s="6">
        <v>1000000</v>
      </c>
      <c r="K18" s="8">
        <v>45657</v>
      </c>
      <c r="L18" s="15">
        <v>0.18</v>
      </c>
      <c r="M18" s="6">
        <v>186282.82</v>
      </c>
      <c r="N18" s="6">
        <f t="shared" si="0"/>
        <v>813717.17999999993</v>
      </c>
      <c r="O18" s="9" t="s">
        <v>272</v>
      </c>
    </row>
    <row r="19" spans="1:15" x14ac:dyDescent="0.3">
      <c r="A19" s="11" t="s">
        <v>11</v>
      </c>
      <c r="B19" s="18" t="s">
        <v>10</v>
      </c>
      <c r="C19" s="2">
        <v>45321</v>
      </c>
      <c r="D19" s="2">
        <v>45657</v>
      </c>
      <c r="E19" s="3" t="s">
        <v>189</v>
      </c>
      <c r="F19" s="6">
        <v>112000000</v>
      </c>
      <c r="G19" s="6" t="s">
        <v>549</v>
      </c>
      <c r="H19" s="6">
        <v>1666667</v>
      </c>
      <c r="I19" s="5">
        <v>0</v>
      </c>
      <c r="J19" s="6">
        <v>110333333</v>
      </c>
      <c r="K19" s="8">
        <v>45657</v>
      </c>
      <c r="L19" s="15">
        <v>1</v>
      </c>
      <c r="M19" s="6">
        <v>105333333</v>
      </c>
      <c r="N19" s="6">
        <f t="shared" si="0"/>
        <v>5000000</v>
      </c>
      <c r="O19" s="9" t="s">
        <v>273</v>
      </c>
    </row>
    <row r="20" spans="1:15" x14ac:dyDescent="0.3">
      <c r="A20" s="11" t="s">
        <v>13</v>
      </c>
      <c r="B20" s="18" t="s">
        <v>12</v>
      </c>
      <c r="C20" s="2">
        <v>45323</v>
      </c>
      <c r="D20" s="2">
        <v>45657</v>
      </c>
      <c r="E20" s="3" t="s">
        <v>190</v>
      </c>
      <c r="F20" s="6">
        <v>111000000</v>
      </c>
      <c r="G20" s="6" t="s">
        <v>549</v>
      </c>
      <c r="H20" s="6">
        <v>1000000</v>
      </c>
      <c r="I20" s="5">
        <v>0</v>
      </c>
      <c r="J20" s="6">
        <v>110000000</v>
      </c>
      <c r="K20" s="8">
        <v>45657</v>
      </c>
      <c r="L20" s="15">
        <v>1</v>
      </c>
      <c r="M20" s="6">
        <v>105000000</v>
      </c>
      <c r="N20" s="6">
        <f t="shared" si="0"/>
        <v>5000000</v>
      </c>
      <c r="O20" s="9" t="s">
        <v>274</v>
      </c>
    </row>
    <row r="21" spans="1:15" x14ac:dyDescent="0.3">
      <c r="A21" s="11" t="s">
        <v>72</v>
      </c>
      <c r="B21" s="18" t="s">
        <v>129</v>
      </c>
      <c r="C21" s="2">
        <v>45323</v>
      </c>
      <c r="D21" s="2">
        <v>45488</v>
      </c>
      <c r="E21" s="3" t="s">
        <v>191</v>
      </c>
      <c r="F21" s="6">
        <v>88266667</v>
      </c>
      <c r="G21" s="6" t="s">
        <v>551</v>
      </c>
      <c r="H21" s="6">
        <v>0</v>
      </c>
      <c r="I21" s="5">
        <v>0</v>
      </c>
      <c r="J21" s="6">
        <v>44000000</v>
      </c>
      <c r="K21" s="8">
        <v>45488</v>
      </c>
      <c r="L21" s="15">
        <v>1</v>
      </c>
      <c r="M21" s="6">
        <v>44000000</v>
      </c>
      <c r="N21" s="6">
        <f t="shared" si="0"/>
        <v>0</v>
      </c>
      <c r="O21" s="9" t="s">
        <v>275</v>
      </c>
    </row>
    <row r="22" spans="1:15" x14ac:dyDescent="0.3">
      <c r="A22" s="11" t="s">
        <v>73</v>
      </c>
      <c r="B22" s="18" t="s">
        <v>130</v>
      </c>
      <c r="C22" s="2">
        <v>45352</v>
      </c>
      <c r="D22" s="2">
        <v>45641</v>
      </c>
      <c r="E22" s="3" t="s">
        <v>192</v>
      </c>
      <c r="F22" s="6">
        <v>58990621.060000002</v>
      </c>
      <c r="G22" s="6" t="s">
        <v>552</v>
      </c>
      <c r="H22" s="6">
        <v>34468870.439999998</v>
      </c>
      <c r="I22" s="5">
        <v>105</v>
      </c>
      <c r="J22" s="6">
        <v>93459491.5</v>
      </c>
      <c r="K22" s="8">
        <v>45641</v>
      </c>
      <c r="L22" s="15">
        <v>0.99</v>
      </c>
      <c r="M22" s="6">
        <v>93089114.430000007</v>
      </c>
      <c r="N22" s="6">
        <f t="shared" si="0"/>
        <v>370377.06999999285</v>
      </c>
      <c r="O22" s="9" t="s">
        <v>276</v>
      </c>
    </row>
    <row r="23" spans="1:15" x14ac:dyDescent="0.3">
      <c r="A23" s="11" t="s">
        <v>74</v>
      </c>
      <c r="B23" s="18" t="s">
        <v>131</v>
      </c>
      <c r="C23" s="2">
        <v>45327</v>
      </c>
      <c r="D23" s="2">
        <v>45657</v>
      </c>
      <c r="E23" s="3" t="s">
        <v>253</v>
      </c>
      <c r="F23" s="6">
        <v>140550000</v>
      </c>
      <c r="G23" s="6" t="s">
        <v>547</v>
      </c>
      <c r="H23" s="6">
        <v>0</v>
      </c>
      <c r="I23" s="5">
        <v>0</v>
      </c>
      <c r="J23" s="6">
        <v>140550000</v>
      </c>
      <c r="K23" s="8">
        <v>45657</v>
      </c>
      <c r="L23" s="15">
        <v>0.87</v>
      </c>
      <c r="M23" s="6">
        <v>123052407.03</v>
      </c>
      <c r="N23" s="6">
        <f t="shared" si="0"/>
        <v>17497592.969999999</v>
      </c>
      <c r="O23" s="9" t="s">
        <v>277</v>
      </c>
    </row>
    <row r="24" spans="1:15" x14ac:dyDescent="0.3">
      <c r="A24" s="11" t="s">
        <v>75</v>
      </c>
      <c r="B24" s="18" t="s">
        <v>132</v>
      </c>
      <c r="C24" s="2">
        <v>45331</v>
      </c>
      <c r="D24" s="2">
        <v>45657</v>
      </c>
      <c r="E24" s="3" t="s">
        <v>193</v>
      </c>
      <c r="F24" s="6">
        <v>107333333</v>
      </c>
      <c r="G24" s="6" t="s">
        <v>549</v>
      </c>
      <c r="H24" s="6">
        <v>333333</v>
      </c>
      <c r="I24" s="5">
        <v>0</v>
      </c>
      <c r="J24" s="6">
        <v>107000000</v>
      </c>
      <c r="K24" s="8">
        <v>45657</v>
      </c>
      <c r="L24" s="15">
        <v>1</v>
      </c>
      <c r="M24" s="6">
        <v>102060000</v>
      </c>
      <c r="N24" s="6">
        <f t="shared" si="0"/>
        <v>4940000</v>
      </c>
      <c r="O24" s="9" t="s">
        <v>278</v>
      </c>
    </row>
    <row r="25" spans="1:15" x14ac:dyDescent="0.3">
      <c r="A25" s="11" t="s">
        <v>76</v>
      </c>
      <c r="B25" s="18" t="s">
        <v>133</v>
      </c>
      <c r="C25" s="2">
        <v>45341</v>
      </c>
      <c r="D25" s="2">
        <v>45657</v>
      </c>
      <c r="E25" s="3" t="s">
        <v>194</v>
      </c>
      <c r="F25" s="6">
        <v>4500000</v>
      </c>
      <c r="G25" s="6" t="s">
        <v>548</v>
      </c>
      <c r="H25" s="6">
        <v>2500000</v>
      </c>
      <c r="I25" s="5">
        <v>0</v>
      </c>
      <c r="J25" s="6">
        <v>7000000</v>
      </c>
      <c r="K25" s="8">
        <v>45657</v>
      </c>
      <c r="L25" s="15">
        <v>0.8</v>
      </c>
      <c r="M25" s="6">
        <v>5618624.8899999997</v>
      </c>
      <c r="N25" s="6">
        <f t="shared" si="0"/>
        <v>1381375.1100000003</v>
      </c>
      <c r="O25" s="9" t="s">
        <v>279</v>
      </c>
    </row>
    <row r="26" spans="1:15" x14ac:dyDescent="0.3">
      <c r="A26" s="11" t="s">
        <v>15</v>
      </c>
      <c r="B26" s="18" t="s">
        <v>14</v>
      </c>
      <c r="C26" s="2">
        <v>45336</v>
      </c>
      <c r="D26" s="2">
        <v>45657</v>
      </c>
      <c r="E26" s="3" t="s">
        <v>195</v>
      </c>
      <c r="F26" s="6">
        <v>74200000</v>
      </c>
      <c r="G26" s="6" t="s">
        <v>549</v>
      </c>
      <c r="H26" s="6">
        <v>466667</v>
      </c>
      <c r="I26" s="5">
        <v>0</v>
      </c>
      <c r="J26" s="6">
        <v>73733333</v>
      </c>
      <c r="K26" s="8">
        <v>45657</v>
      </c>
      <c r="L26" s="15">
        <v>1</v>
      </c>
      <c r="M26" s="6">
        <v>70233333</v>
      </c>
      <c r="N26" s="6">
        <f t="shared" si="0"/>
        <v>3500000</v>
      </c>
      <c r="O26" s="9" t="s">
        <v>280</v>
      </c>
    </row>
    <row r="27" spans="1:15" x14ac:dyDescent="0.3">
      <c r="A27" s="11" t="s">
        <v>17</v>
      </c>
      <c r="B27" s="18" t="s">
        <v>16</v>
      </c>
      <c r="C27" s="2">
        <v>45338</v>
      </c>
      <c r="D27" s="2">
        <v>45657</v>
      </c>
      <c r="E27" s="3" t="s">
        <v>196</v>
      </c>
      <c r="F27" s="6">
        <v>107333333</v>
      </c>
      <c r="G27" s="6" t="s">
        <v>549</v>
      </c>
      <c r="H27" s="6">
        <v>333338</v>
      </c>
      <c r="I27" s="5">
        <v>0</v>
      </c>
      <c r="J27" s="6">
        <v>106999995</v>
      </c>
      <c r="K27" s="8">
        <v>45657</v>
      </c>
      <c r="L27" s="15">
        <v>1</v>
      </c>
      <c r="M27" s="6">
        <v>99666662</v>
      </c>
      <c r="N27" s="6">
        <f t="shared" si="0"/>
        <v>7333333</v>
      </c>
      <c r="O27" s="9" t="s">
        <v>281</v>
      </c>
    </row>
    <row r="28" spans="1:15" x14ac:dyDescent="0.3">
      <c r="A28" s="11" t="s">
        <v>77</v>
      </c>
      <c r="B28" s="18" t="s">
        <v>134</v>
      </c>
      <c r="C28" s="2">
        <v>45337</v>
      </c>
      <c r="D28" s="2">
        <v>45657</v>
      </c>
      <c r="E28" s="3" t="s">
        <v>197</v>
      </c>
      <c r="F28" s="6">
        <v>105666667</v>
      </c>
      <c r="G28" s="6" t="s">
        <v>549</v>
      </c>
      <c r="H28" s="6">
        <v>666667</v>
      </c>
      <c r="I28" s="5">
        <v>0</v>
      </c>
      <c r="J28" s="6">
        <v>105000000</v>
      </c>
      <c r="K28" s="8">
        <v>45657</v>
      </c>
      <c r="L28" s="15">
        <v>1</v>
      </c>
      <c r="M28" s="6">
        <v>100060000</v>
      </c>
      <c r="N28" s="6">
        <f t="shared" si="0"/>
        <v>4940000</v>
      </c>
      <c r="O28" s="9" t="s">
        <v>282</v>
      </c>
    </row>
    <row r="29" spans="1:15" x14ac:dyDescent="0.3">
      <c r="A29" s="11" t="s">
        <v>78</v>
      </c>
      <c r="B29" s="18" t="s">
        <v>135</v>
      </c>
      <c r="C29" s="2">
        <v>45359</v>
      </c>
      <c r="D29" s="2">
        <v>45657</v>
      </c>
      <c r="E29" s="3" t="s">
        <v>198</v>
      </c>
      <c r="F29" s="6">
        <v>102717000</v>
      </c>
      <c r="G29" s="6" t="s">
        <v>548</v>
      </c>
      <c r="H29" s="6">
        <v>45000000</v>
      </c>
      <c r="I29" s="5">
        <v>0</v>
      </c>
      <c r="J29" s="6">
        <v>147717000</v>
      </c>
      <c r="K29" s="8">
        <v>45657</v>
      </c>
      <c r="L29" s="15">
        <v>1</v>
      </c>
      <c r="M29" s="6">
        <v>147717000</v>
      </c>
      <c r="N29" s="6">
        <f t="shared" si="0"/>
        <v>0</v>
      </c>
      <c r="O29" s="9" t="s">
        <v>283</v>
      </c>
    </row>
    <row r="30" spans="1:15" x14ac:dyDescent="0.3">
      <c r="A30" s="11" t="s">
        <v>19</v>
      </c>
      <c r="B30" s="18" t="s">
        <v>18</v>
      </c>
      <c r="C30" s="2">
        <v>45345</v>
      </c>
      <c r="D30" s="2">
        <v>45657</v>
      </c>
      <c r="E30" s="3" t="s">
        <v>199</v>
      </c>
      <c r="F30" s="6">
        <v>87266667</v>
      </c>
      <c r="G30" s="6" t="s">
        <v>549</v>
      </c>
      <c r="H30" s="6">
        <v>283334</v>
      </c>
      <c r="I30" s="5">
        <v>0</v>
      </c>
      <c r="J30" s="6">
        <v>86983333</v>
      </c>
      <c r="K30" s="8">
        <v>45657</v>
      </c>
      <c r="L30" s="15">
        <v>1</v>
      </c>
      <c r="M30" s="6">
        <v>82733333</v>
      </c>
      <c r="N30" s="6">
        <f t="shared" si="0"/>
        <v>4250000</v>
      </c>
      <c r="O30" s="9" t="s">
        <v>284</v>
      </c>
    </row>
    <row r="31" spans="1:15" x14ac:dyDescent="0.3">
      <c r="A31" s="11" t="s">
        <v>79</v>
      </c>
      <c r="B31" s="18" t="s">
        <v>136</v>
      </c>
      <c r="C31" s="2">
        <v>45355</v>
      </c>
      <c r="D31" s="2">
        <v>45657</v>
      </c>
      <c r="E31" s="3" t="s">
        <v>200</v>
      </c>
      <c r="F31" s="6">
        <v>8000000</v>
      </c>
      <c r="G31" s="6" t="s">
        <v>548</v>
      </c>
      <c r="H31" s="6">
        <v>3500000</v>
      </c>
      <c r="I31" s="5">
        <v>0</v>
      </c>
      <c r="J31" s="6">
        <v>11500000</v>
      </c>
      <c r="K31" s="8">
        <v>45657</v>
      </c>
      <c r="L31" s="15">
        <v>1</v>
      </c>
      <c r="M31" s="6">
        <v>11499512</v>
      </c>
      <c r="N31" s="6">
        <f t="shared" si="0"/>
        <v>488</v>
      </c>
      <c r="O31" s="9" t="s">
        <v>285</v>
      </c>
    </row>
    <row r="32" spans="1:15" x14ac:dyDescent="0.3">
      <c r="A32" s="11" t="s">
        <v>80</v>
      </c>
      <c r="B32" s="18" t="s">
        <v>137</v>
      </c>
      <c r="C32" s="2">
        <v>45352</v>
      </c>
      <c r="D32" s="2">
        <v>45397</v>
      </c>
      <c r="E32" s="3" t="s">
        <v>201</v>
      </c>
      <c r="F32" s="6">
        <v>38432248.130000003</v>
      </c>
      <c r="G32" s="6" t="s">
        <v>547</v>
      </c>
      <c r="H32" s="6">
        <v>0</v>
      </c>
      <c r="I32" s="5">
        <v>0</v>
      </c>
      <c r="J32" s="6">
        <v>38432248.130000003</v>
      </c>
      <c r="K32" s="8">
        <v>45397</v>
      </c>
      <c r="L32" s="15">
        <v>1</v>
      </c>
      <c r="M32" s="6">
        <v>38432248.130000003</v>
      </c>
      <c r="N32" s="6">
        <f t="shared" si="0"/>
        <v>0</v>
      </c>
      <c r="O32" s="9" t="s">
        <v>286</v>
      </c>
    </row>
    <row r="33" spans="1:15" x14ac:dyDescent="0.3">
      <c r="A33" s="11" t="s">
        <v>81</v>
      </c>
      <c r="B33" s="18" t="s">
        <v>137</v>
      </c>
      <c r="C33" s="2">
        <v>45352</v>
      </c>
      <c r="D33" s="2">
        <v>45397</v>
      </c>
      <c r="E33" s="3" t="s">
        <v>201</v>
      </c>
      <c r="F33" s="6">
        <v>135941617.52000001</v>
      </c>
      <c r="G33" s="6" t="s">
        <v>547</v>
      </c>
      <c r="H33" s="6">
        <v>0</v>
      </c>
      <c r="I33" s="5">
        <v>0</v>
      </c>
      <c r="J33" s="6">
        <v>135941617.52000001</v>
      </c>
      <c r="K33" s="8">
        <v>45397</v>
      </c>
      <c r="L33" s="15">
        <v>1</v>
      </c>
      <c r="M33" s="6">
        <v>135941617.52000001</v>
      </c>
      <c r="N33" s="6">
        <f t="shared" si="0"/>
        <v>0</v>
      </c>
      <c r="O33" s="9" t="s">
        <v>287</v>
      </c>
    </row>
    <row r="34" spans="1:15" x14ac:dyDescent="0.3">
      <c r="A34" s="11" t="s">
        <v>82</v>
      </c>
      <c r="B34" s="18" t="s">
        <v>137</v>
      </c>
      <c r="C34" s="2">
        <v>45355</v>
      </c>
      <c r="D34" s="2">
        <v>45397</v>
      </c>
      <c r="E34" s="3" t="s">
        <v>202</v>
      </c>
      <c r="F34" s="6">
        <v>3223850.74</v>
      </c>
      <c r="G34" s="6" t="s">
        <v>547</v>
      </c>
      <c r="H34" s="6">
        <v>0</v>
      </c>
      <c r="I34" s="5">
        <v>0</v>
      </c>
      <c r="J34" s="6">
        <v>3223850.74</v>
      </c>
      <c r="K34" s="8">
        <v>45397</v>
      </c>
      <c r="L34" s="15">
        <v>1</v>
      </c>
      <c r="M34" s="6">
        <v>3223850.74</v>
      </c>
      <c r="N34" s="6">
        <f t="shared" si="0"/>
        <v>0</v>
      </c>
      <c r="O34" s="9" t="s">
        <v>288</v>
      </c>
    </row>
    <row r="35" spans="1:15" x14ac:dyDescent="0.3">
      <c r="A35" s="11" t="s">
        <v>83</v>
      </c>
      <c r="B35" s="18" t="s">
        <v>138</v>
      </c>
      <c r="C35" s="2">
        <v>45352</v>
      </c>
      <c r="D35" s="2">
        <v>45366</v>
      </c>
      <c r="E35" s="3" t="s">
        <v>203</v>
      </c>
      <c r="F35" s="6">
        <v>18137702</v>
      </c>
      <c r="G35" s="6" t="s">
        <v>547</v>
      </c>
      <c r="H35" s="6">
        <v>0</v>
      </c>
      <c r="I35" s="5">
        <v>0</v>
      </c>
      <c r="J35" s="6">
        <v>18137702</v>
      </c>
      <c r="K35" s="8">
        <v>45366</v>
      </c>
      <c r="L35" s="15">
        <v>1</v>
      </c>
      <c r="M35" s="6">
        <v>18137702</v>
      </c>
      <c r="N35" s="6">
        <f t="shared" si="0"/>
        <v>0</v>
      </c>
      <c r="O35" s="9" t="s">
        <v>289</v>
      </c>
    </row>
    <row r="36" spans="1:15" x14ac:dyDescent="0.3">
      <c r="A36" s="11" t="s">
        <v>84</v>
      </c>
      <c r="B36" s="18" t="s">
        <v>127</v>
      </c>
      <c r="C36" s="2">
        <v>45355</v>
      </c>
      <c r="D36" s="2">
        <v>45657</v>
      </c>
      <c r="E36" s="3" t="s">
        <v>204</v>
      </c>
      <c r="F36" s="6">
        <v>79200000</v>
      </c>
      <c r="G36" s="6" t="s">
        <v>547</v>
      </c>
      <c r="H36" s="6">
        <v>0</v>
      </c>
      <c r="I36" s="5">
        <v>0</v>
      </c>
      <c r="J36" s="6">
        <v>79200000</v>
      </c>
      <c r="K36" s="8">
        <v>45657</v>
      </c>
      <c r="L36" s="15">
        <v>1</v>
      </c>
      <c r="M36" s="6">
        <v>75200000</v>
      </c>
      <c r="N36" s="6">
        <f t="shared" si="0"/>
        <v>4000000</v>
      </c>
      <c r="O36" s="9" t="s">
        <v>290</v>
      </c>
    </row>
    <row r="37" spans="1:15" x14ac:dyDescent="0.3">
      <c r="A37" s="11" t="s">
        <v>85</v>
      </c>
      <c r="B37" s="18" t="s">
        <v>139</v>
      </c>
      <c r="C37" s="2">
        <v>45365</v>
      </c>
      <c r="D37" s="2">
        <v>45641</v>
      </c>
      <c r="E37" s="3" t="s">
        <v>205</v>
      </c>
      <c r="F37" s="6">
        <v>91333333</v>
      </c>
      <c r="G37" s="6" t="s">
        <v>549</v>
      </c>
      <c r="H37" s="6">
        <v>666667</v>
      </c>
      <c r="I37" s="5">
        <v>0</v>
      </c>
      <c r="J37" s="6">
        <v>90666666</v>
      </c>
      <c r="K37" s="8">
        <v>45641</v>
      </c>
      <c r="L37" s="15">
        <v>1</v>
      </c>
      <c r="M37" s="6">
        <v>75666667</v>
      </c>
      <c r="N37" s="6">
        <f t="shared" si="0"/>
        <v>14999999</v>
      </c>
      <c r="O37" s="9" t="s">
        <v>291</v>
      </c>
    </row>
    <row r="38" spans="1:15" x14ac:dyDescent="0.3">
      <c r="A38" s="11" t="s">
        <v>86</v>
      </c>
      <c r="B38" s="18" t="s">
        <v>140</v>
      </c>
      <c r="C38" s="2">
        <v>45365</v>
      </c>
      <c r="D38" s="2">
        <v>45657</v>
      </c>
      <c r="E38" s="3" t="s">
        <v>206</v>
      </c>
      <c r="F38" s="6">
        <v>74658333</v>
      </c>
      <c r="G38" s="6" t="s">
        <v>549</v>
      </c>
      <c r="H38" s="6">
        <v>516666</v>
      </c>
      <c r="I38" s="5">
        <v>0</v>
      </c>
      <c r="J38" s="6">
        <v>74141667</v>
      </c>
      <c r="K38" s="8">
        <v>45657</v>
      </c>
      <c r="L38" s="15">
        <v>1</v>
      </c>
      <c r="M38" s="6">
        <v>70266667</v>
      </c>
      <c r="N38" s="6">
        <f t="shared" si="0"/>
        <v>3875000</v>
      </c>
      <c r="O38" s="9" t="s">
        <v>292</v>
      </c>
    </row>
    <row r="39" spans="1:15" x14ac:dyDescent="0.3">
      <c r="A39" s="11" t="s">
        <v>21</v>
      </c>
      <c r="B39" s="18" t="s">
        <v>20</v>
      </c>
      <c r="C39" s="2">
        <v>45366</v>
      </c>
      <c r="D39" s="2">
        <v>45426</v>
      </c>
      <c r="E39" s="3" t="s">
        <v>207</v>
      </c>
      <c r="F39" s="6">
        <v>74141667</v>
      </c>
      <c r="G39" s="6" t="s">
        <v>551</v>
      </c>
      <c r="H39" s="6">
        <v>0</v>
      </c>
      <c r="I39" s="5">
        <v>0</v>
      </c>
      <c r="J39" s="6">
        <v>15500000</v>
      </c>
      <c r="K39" s="8">
        <v>45426</v>
      </c>
      <c r="L39" s="15">
        <v>1</v>
      </c>
      <c r="M39" s="6">
        <v>15500000</v>
      </c>
      <c r="N39" s="6">
        <f t="shared" si="0"/>
        <v>0</v>
      </c>
      <c r="O39" s="9" t="s">
        <v>293</v>
      </c>
    </row>
    <row r="40" spans="1:15" x14ac:dyDescent="0.3">
      <c r="A40" s="11" t="s">
        <v>23</v>
      </c>
      <c r="B40" s="18" t="s">
        <v>22</v>
      </c>
      <c r="C40" s="2">
        <v>45383</v>
      </c>
      <c r="D40" s="2">
        <v>45748</v>
      </c>
      <c r="E40" s="3" t="s">
        <v>208</v>
      </c>
      <c r="F40" s="6">
        <v>13026800</v>
      </c>
      <c r="G40" s="6" t="s">
        <v>547</v>
      </c>
      <c r="H40" s="6">
        <v>0</v>
      </c>
      <c r="I40" s="5">
        <v>0</v>
      </c>
      <c r="J40" s="6">
        <v>13026800</v>
      </c>
      <c r="K40" s="8">
        <v>45748</v>
      </c>
      <c r="L40" s="15">
        <v>1</v>
      </c>
      <c r="M40" s="6">
        <v>13026800</v>
      </c>
      <c r="N40" s="6">
        <f t="shared" si="0"/>
        <v>0</v>
      </c>
      <c r="O40" s="9" t="s">
        <v>294</v>
      </c>
    </row>
    <row r="41" spans="1:15" x14ac:dyDescent="0.3">
      <c r="A41" s="11" t="s">
        <v>87</v>
      </c>
      <c r="B41" s="18" t="s">
        <v>141</v>
      </c>
      <c r="C41" s="2">
        <v>45366</v>
      </c>
      <c r="D41" s="2">
        <v>45657</v>
      </c>
      <c r="E41" s="3" t="s">
        <v>209</v>
      </c>
      <c r="F41" s="6">
        <v>90333333</v>
      </c>
      <c r="G41" s="6" t="s">
        <v>552</v>
      </c>
      <c r="H41" s="6">
        <v>5000000</v>
      </c>
      <c r="I41" s="5">
        <v>16</v>
      </c>
      <c r="J41" s="6">
        <v>95333333</v>
      </c>
      <c r="K41" s="8">
        <v>45657</v>
      </c>
      <c r="L41" s="15">
        <v>1</v>
      </c>
      <c r="M41" s="6">
        <v>90393333</v>
      </c>
      <c r="N41" s="6">
        <f t="shared" si="0"/>
        <v>4940000</v>
      </c>
      <c r="O41" s="9" t="s">
        <v>295</v>
      </c>
    </row>
    <row r="42" spans="1:15" x14ac:dyDescent="0.3">
      <c r="A42" s="11" t="s">
        <v>88</v>
      </c>
      <c r="B42" s="18" t="s">
        <v>142</v>
      </c>
      <c r="C42" s="2">
        <v>45369</v>
      </c>
      <c r="D42" s="2">
        <v>45657</v>
      </c>
      <c r="E42" s="7" t="s">
        <v>210</v>
      </c>
      <c r="F42" s="6">
        <v>45166667</v>
      </c>
      <c r="G42" s="19" t="s">
        <v>552</v>
      </c>
      <c r="H42" s="6">
        <v>2500000</v>
      </c>
      <c r="I42" s="5">
        <v>15</v>
      </c>
      <c r="J42" s="6">
        <v>47166667</v>
      </c>
      <c r="K42" s="8">
        <v>45657</v>
      </c>
      <c r="L42" s="15">
        <v>1</v>
      </c>
      <c r="M42" s="6">
        <v>44666667</v>
      </c>
      <c r="N42" s="6">
        <f t="shared" si="0"/>
        <v>2500000</v>
      </c>
      <c r="O42" s="9" t="s">
        <v>296</v>
      </c>
    </row>
    <row r="43" spans="1:15" x14ac:dyDescent="0.3">
      <c r="A43" s="11" t="s">
        <v>89</v>
      </c>
      <c r="B43" s="18" t="s">
        <v>143</v>
      </c>
      <c r="C43" s="2">
        <v>45366</v>
      </c>
      <c r="D43" s="2">
        <v>45657</v>
      </c>
      <c r="E43" s="3" t="s">
        <v>211</v>
      </c>
      <c r="F43" s="6">
        <v>45166667</v>
      </c>
      <c r="G43" s="6" t="s">
        <v>552</v>
      </c>
      <c r="H43" s="6">
        <v>2500000</v>
      </c>
      <c r="I43" s="5">
        <v>16</v>
      </c>
      <c r="J43" s="6">
        <v>47666666</v>
      </c>
      <c r="K43" s="8">
        <v>45657</v>
      </c>
      <c r="L43" s="15">
        <v>1</v>
      </c>
      <c r="M43" s="6">
        <v>45166666</v>
      </c>
      <c r="N43" s="6">
        <f t="shared" si="0"/>
        <v>2500000</v>
      </c>
      <c r="O43" s="9" t="s">
        <v>297</v>
      </c>
    </row>
    <row r="44" spans="1:15" x14ac:dyDescent="0.3">
      <c r="A44" s="11" t="s">
        <v>90</v>
      </c>
      <c r="B44" s="18" t="s">
        <v>144</v>
      </c>
      <c r="C44" s="2">
        <v>45371</v>
      </c>
      <c r="D44" s="2">
        <v>45657</v>
      </c>
      <c r="E44" s="3" t="s">
        <v>212</v>
      </c>
      <c r="F44" s="6">
        <v>79900000</v>
      </c>
      <c r="G44" s="6" t="s">
        <v>549</v>
      </c>
      <c r="H44" s="6">
        <v>283333</v>
      </c>
      <c r="I44" s="5">
        <v>0</v>
      </c>
      <c r="J44" s="6">
        <v>79616667</v>
      </c>
      <c r="K44" s="8">
        <v>45657</v>
      </c>
      <c r="L44" s="15">
        <v>1</v>
      </c>
      <c r="M44" s="6">
        <v>75366667</v>
      </c>
      <c r="N44" s="6">
        <f t="shared" si="0"/>
        <v>4250000</v>
      </c>
      <c r="O44" s="9" t="s">
        <v>298</v>
      </c>
    </row>
    <row r="45" spans="1:15" x14ac:dyDescent="0.3">
      <c r="A45" s="11" t="s">
        <v>91</v>
      </c>
      <c r="B45" s="18" t="s">
        <v>145</v>
      </c>
      <c r="C45" s="2">
        <v>45371</v>
      </c>
      <c r="D45" s="2">
        <v>45490</v>
      </c>
      <c r="E45" s="3" t="s">
        <v>213</v>
      </c>
      <c r="F45" s="6">
        <v>89000000</v>
      </c>
      <c r="G45" s="6" t="s">
        <v>551</v>
      </c>
      <c r="H45" s="6">
        <v>0</v>
      </c>
      <c r="I45" s="5">
        <v>0</v>
      </c>
      <c r="J45" s="6">
        <v>39333332</v>
      </c>
      <c r="K45" s="8">
        <v>45490</v>
      </c>
      <c r="L45" s="15">
        <v>1</v>
      </c>
      <c r="M45" s="6">
        <v>39333332</v>
      </c>
      <c r="N45" s="6">
        <f t="shared" si="0"/>
        <v>0</v>
      </c>
      <c r="O45" s="9" t="s">
        <v>299</v>
      </c>
    </row>
    <row r="46" spans="1:15" x14ac:dyDescent="0.3">
      <c r="A46" s="11" t="s">
        <v>58</v>
      </c>
      <c r="B46" s="18" t="s">
        <v>146</v>
      </c>
      <c r="C46" s="2">
        <v>45371</v>
      </c>
      <c r="D46" s="2">
        <v>45422</v>
      </c>
      <c r="E46" s="3" t="s">
        <v>214</v>
      </c>
      <c r="F46" s="6">
        <v>124600000</v>
      </c>
      <c r="G46" s="6" t="s">
        <v>551</v>
      </c>
      <c r="H46" s="6">
        <v>0</v>
      </c>
      <c r="I46" s="5">
        <v>0</v>
      </c>
      <c r="J46" s="6">
        <v>23800000</v>
      </c>
      <c r="K46" s="8">
        <v>45422</v>
      </c>
      <c r="L46" s="15">
        <v>1</v>
      </c>
      <c r="M46" s="6">
        <v>23800000</v>
      </c>
      <c r="N46" s="6">
        <f t="shared" si="0"/>
        <v>0</v>
      </c>
      <c r="O46" s="9" t="s">
        <v>300</v>
      </c>
    </row>
    <row r="47" spans="1:15" x14ac:dyDescent="0.3">
      <c r="A47" s="11" t="s">
        <v>92</v>
      </c>
      <c r="B47" s="18" t="s">
        <v>147</v>
      </c>
      <c r="C47" s="2">
        <v>45373</v>
      </c>
      <c r="D47" s="2">
        <v>45504</v>
      </c>
      <c r="E47" s="3" t="s">
        <v>215</v>
      </c>
      <c r="F47" s="6">
        <v>89000000</v>
      </c>
      <c r="G47" s="6" t="s">
        <v>551</v>
      </c>
      <c r="H47" s="6">
        <v>0</v>
      </c>
      <c r="I47" s="5">
        <v>0</v>
      </c>
      <c r="J47" s="6">
        <v>43000000</v>
      </c>
      <c r="K47" s="8">
        <v>45504</v>
      </c>
      <c r="L47" s="15">
        <v>1</v>
      </c>
      <c r="M47" s="6">
        <v>43000000</v>
      </c>
      <c r="N47" s="6">
        <f t="shared" si="0"/>
        <v>0</v>
      </c>
      <c r="O47" s="9" t="s">
        <v>301</v>
      </c>
    </row>
    <row r="48" spans="1:15" x14ac:dyDescent="0.3">
      <c r="A48" s="11" t="s">
        <v>93</v>
      </c>
      <c r="B48" s="18" t="s">
        <v>146</v>
      </c>
      <c r="C48" s="2">
        <v>45372</v>
      </c>
      <c r="D48" s="2">
        <v>45657</v>
      </c>
      <c r="E48" s="3" t="s">
        <v>575</v>
      </c>
      <c r="F48" s="6">
        <v>124600000</v>
      </c>
      <c r="G48" s="6" t="s">
        <v>605</v>
      </c>
      <c r="H48" s="6">
        <v>7000000</v>
      </c>
      <c r="I48" s="5">
        <v>15</v>
      </c>
      <c r="J48" s="6">
        <v>130666667</v>
      </c>
      <c r="K48" s="8">
        <v>45657</v>
      </c>
      <c r="L48" s="15">
        <v>1</v>
      </c>
      <c r="M48" s="6">
        <v>123666667</v>
      </c>
      <c r="N48" s="6">
        <f t="shared" si="0"/>
        <v>7000000</v>
      </c>
      <c r="O48" s="9" t="s">
        <v>606</v>
      </c>
    </row>
    <row r="49" spans="1:15" x14ac:dyDescent="0.3">
      <c r="A49" s="11" t="s">
        <v>25</v>
      </c>
      <c r="B49" s="18" t="s">
        <v>24</v>
      </c>
      <c r="C49" s="2">
        <v>45383</v>
      </c>
      <c r="D49" s="2">
        <v>45777</v>
      </c>
      <c r="E49" s="3" t="s">
        <v>217</v>
      </c>
      <c r="F49" s="6">
        <v>75985900</v>
      </c>
      <c r="G49" s="6" t="s">
        <v>548</v>
      </c>
      <c r="H49" s="6">
        <v>4165000</v>
      </c>
      <c r="I49" s="5">
        <v>0</v>
      </c>
      <c r="J49" s="6">
        <v>80150900</v>
      </c>
      <c r="K49" s="8">
        <v>45777</v>
      </c>
      <c r="L49" s="15">
        <v>1</v>
      </c>
      <c r="M49" s="6">
        <v>80150900</v>
      </c>
      <c r="N49" s="6">
        <f t="shared" si="0"/>
        <v>0</v>
      </c>
      <c r="O49" s="9" t="s">
        <v>302</v>
      </c>
    </row>
    <row r="50" spans="1:15" x14ac:dyDescent="0.3">
      <c r="A50" s="11" t="s">
        <v>94</v>
      </c>
      <c r="B50" s="18" t="s">
        <v>148</v>
      </c>
      <c r="C50" s="2">
        <v>45398</v>
      </c>
      <c r="D50" s="2">
        <v>45657</v>
      </c>
      <c r="E50" s="3" t="s">
        <v>218</v>
      </c>
      <c r="F50" s="6">
        <v>3000000</v>
      </c>
      <c r="G50" s="6" t="s">
        <v>547</v>
      </c>
      <c r="H50" s="6">
        <v>0</v>
      </c>
      <c r="I50" s="5">
        <v>0</v>
      </c>
      <c r="J50" s="6">
        <v>3000000</v>
      </c>
      <c r="K50" s="8">
        <v>45657</v>
      </c>
      <c r="L50" s="15">
        <v>0.15</v>
      </c>
      <c r="M50" s="6">
        <v>46745.52</v>
      </c>
      <c r="N50" s="6">
        <f t="shared" si="0"/>
        <v>2953254.48</v>
      </c>
      <c r="O50" s="9" t="s">
        <v>303</v>
      </c>
    </row>
    <row r="51" spans="1:15" x14ac:dyDescent="0.3">
      <c r="A51" s="11" t="s">
        <v>95</v>
      </c>
      <c r="B51" s="18" t="s">
        <v>149</v>
      </c>
      <c r="C51" s="2">
        <v>45383</v>
      </c>
      <c r="D51" s="2">
        <v>45657</v>
      </c>
      <c r="E51" s="3" t="s">
        <v>219</v>
      </c>
      <c r="F51" s="6">
        <v>85000000</v>
      </c>
      <c r="G51" s="19" t="s">
        <v>552</v>
      </c>
      <c r="H51" s="6">
        <v>5000000</v>
      </c>
      <c r="I51" s="5">
        <v>16</v>
      </c>
      <c r="J51" s="6">
        <v>90000000</v>
      </c>
      <c r="K51" s="8">
        <v>45657</v>
      </c>
      <c r="L51" s="15">
        <v>1</v>
      </c>
      <c r="M51" s="6">
        <v>85000000</v>
      </c>
      <c r="N51" s="6">
        <f t="shared" si="0"/>
        <v>5000000</v>
      </c>
      <c r="O51" s="9" t="s">
        <v>304</v>
      </c>
    </row>
    <row r="52" spans="1:15" x14ac:dyDescent="0.3">
      <c r="A52" s="11" t="s">
        <v>96</v>
      </c>
      <c r="B52" s="18" t="s">
        <v>150</v>
      </c>
      <c r="C52" s="2">
        <v>45383</v>
      </c>
      <c r="D52" s="2">
        <v>45657</v>
      </c>
      <c r="E52" s="3" t="s">
        <v>220</v>
      </c>
      <c r="F52" s="6">
        <v>54000000</v>
      </c>
      <c r="G52" s="6" t="s">
        <v>547</v>
      </c>
      <c r="H52" s="6">
        <v>0</v>
      </c>
      <c r="I52" s="5">
        <v>0</v>
      </c>
      <c r="J52" s="6">
        <v>54000000</v>
      </c>
      <c r="K52" s="8">
        <v>45657</v>
      </c>
      <c r="L52" s="15">
        <v>1</v>
      </c>
      <c r="M52" s="6">
        <v>51000000</v>
      </c>
      <c r="N52" s="6">
        <f t="shared" si="0"/>
        <v>3000000</v>
      </c>
      <c r="O52" s="9" t="s">
        <v>305</v>
      </c>
    </row>
    <row r="53" spans="1:15" x14ac:dyDescent="0.3">
      <c r="A53" s="11" t="s">
        <v>27</v>
      </c>
      <c r="B53" s="18" t="s">
        <v>26</v>
      </c>
      <c r="C53" s="2">
        <v>45383</v>
      </c>
      <c r="D53" s="2">
        <v>45657</v>
      </c>
      <c r="E53" s="3" t="s">
        <v>221</v>
      </c>
      <c r="F53" s="6">
        <v>85000000</v>
      </c>
      <c r="G53" s="6" t="s">
        <v>552</v>
      </c>
      <c r="H53" s="6">
        <v>5000000</v>
      </c>
      <c r="I53" s="5">
        <v>15</v>
      </c>
      <c r="J53" s="6">
        <v>90000000</v>
      </c>
      <c r="K53" s="8">
        <v>45657</v>
      </c>
      <c r="L53" s="15">
        <v>1</v>
      </c>
      <c r="M53" s="6">
        <v>85000000</v>
      </c>
      <c r="N53" s="6">
        <f t="shared" si="0"/>
        <v>5000000</v>
      </c>
      <c r="O53" s="9" t="s">
        <v>306</v>
      </c>
    </row>
    <row r="54" spans="1:15" x14ac:dyDescent="0.3">
      <c r="A54" s="11" t="s">
        <v>29</v>
      </c>
      <c r="B54" s="18" t="s">
        <v>28</v>
      </c>
      <c r="C54" s="2">
        <v>45387</v>
      </c>
      <c r="D54" s="2">
        <v>45416</v>
      </c>
      <c r="E54" s="3" t="s">
        <v>222</v>
      </c>
      <c r="F54" s="6">
        <v>25800000</v>
      </c>
      <c r="G54" s="6" t="s">
        <v>547</v>
      </c>
      <c r="H54" s="6">
        <v>0</v>
      </c>
      <c r="I54" s="5">
        <v>0</v>
      </c>
      <c r="J54" s="6">
        <v>25800000</v>
      </c>
      <c r="K54" s="8">
        <v>45416</v>
      </c>
      <c r="L54" s="15">
        <v>1</v>
      </c>
      <c r="M54" s="6">
        <v>25800000</v>
      </c>
      <c r="N54" s="6">
        <f t="shared" si="0"/>
        <v>0</v>
      </c>
      <c r="O54" s="9" t="s">
        <v>307</v>
      </c>
    </row>
    <row r="55" spans="1:15" x14ac:dyDescent="0.3">
      <c r="A55" s="11" t="s">
        <v>97</v>
      </c>
      <c r="B55" s="18" t="s">
        <v>151</v>
      </c>
      <c r="C55" s="2">
        <v>45390</v>
      </c>
      <c r="D55" s="2">
        <v>45657</v>
      </c>
      <c r="E55" s="3" t="s">
        <v>576</v>
      </c>
      <c r="F55" s="6">
        <v>61366667</v>
      </c>
      <c r="G55" s="6" t="s">
        <v>553</v>
      </c>
      <c r="H55" s="6">
        <v>0</v>
      </c>
      <c r="I55" s="5">
        <v>0</v>
      </c>
      <c r="J55" s="6">
        <v>61366667</v>
      </c>
      <c r="K55" s="8">
        <v>45657</v>
      </c>
      <c r="L55" s="15">
        <v>1</v>
      </c>
      <c r="M55" s="6">
        <v>57866667</v>
      </c>
      <c r="N55" s="6">
        <f t="shared" si="0"/>
        <v>3500000</v>
      </c>
      <c r="O55" s="9" t="s">
        <v>308</v>
      </c>
    </row>
    <row r="56" spans="1:15" x14ac:dyDescent="0.3">
      <c r="A56" s="11" t="s">
        <v>98</v>
      </c>
      <c r="B56" s="18" t="s">
        <v>152</v>
      </c>
      <c r="C56" s="2">
        <v>45398</v>
      </c>
      <c r="D56" s="2">
        <v>45657</v>
      </c>
      <c r="E56" s="3" t="s">
        <v>223</v>
      </c>
      <c r="F56" s="6">
        <v>56000000</v>
      </c>
      <c r="G56" s="6" t="s">
        <v>552</v>
      </c>
      <c r="H56" s="6">
        <v>3500000</v>
      </c>
      <c r="I56" s="5">
        <v>15</v>
      </c>
      <c r="J56" s="6">
        <v>59500000</v>
      </c>
      <c r="K56" s="8">
        <v>45657</v>
      </c>
      <c r="L56" s="15">
        <v>1</v>
      </c>
      <c r="M56" s="6">
        <v>56000000</v>
      </c>
      <c r="N56" s="6">
        <f t="shared" si="0"/>
        <v>3500000</v>
      </c>
      <c r="O56" s="9" t="s">
        <v>309</v>
      </c>
    </row>
    <row r="57" spans="1:15" x14ac:dyDescent="0.3">
      <c r="A57" s="11" t="s">
        <v>99</v>
      </c>
      <c r="B57" s="18" t="s">
        <v>153</v>
      </c>
      <c r="C57" s="2">
        <v>45400</v>
      </c>
      <c r="D57" s="2">
        <v>45657</v>
      </c>
      <c r="E57" s="3" t="s">
        <v>224</v>
      </c>
      <c r="F57" s="6">
        <v>2010000</v>
      </c>
      <c r="G57" s="6" t="s">
        <v>547</v>
      </c>
      <c r="H57" s="6">
        <v>0</v>
      </c>
      <c r="I57" s="5">
        <v>0</v>
      </c>
      <c r="J57" s="6">
        <v>2010000</v>
      </c>
      <c r="K57" s="8">
        <v>45657</v>
      </c>
      <c r="L57" s="15">
        <v>0.4</v>
      </c>
      <c r="M57" s="6">
        <v>810000</v>
      </c>
      <c r="N57" s="6">
        <f t="shared" si="0"/>
        <v>1200000</v>
      </c>
      <c r="O57" s="9" t="s">
        <v>310</v>
      </c>
    </row>
    <row r="58" spans="1:15" x14ac:dyDescent="0.3">
      <c r="A58" s="11" t="s">
        <v>31</v>
      </c>
      <c r="B58" s="18" t="s">
        <v>30</v>
      </c>
      <c r="C58" s="2">
        <v>45394</v>
      </c>
      <c r="D58" s="2">
        <v>45637</v>
      </c>
      <c r="E58" s="3" t="s">
        <v>225</v>
      </c>
      <c r="F58" s="6">
        <v>94999096</v>
      </c>
      <c r="G58" s="6" t="s">
        <v>547</v>
      </c>
      <c r="H58" s="6">
        <v>0</v>
      </c>
      <c r="I58" s="5">
        <v>0</v>
      </c>
      <c r="J58" s="6">
        <v>94999096</v>
      </c>
      <c r="K58" s="8">
        <v>45637</v>
      </c>
      <c r="L58" s="15">
        <v>1</v>
      </c>
      <c r="M58" s="6">
        <v>94999096</v>
      </c>
      <c r="N58" s="6">
        <f t="shared" si="0"/>
        <v>0</v>
      </c>
      <c r="O58" s="9" t="s">
        <v>311</v>
      </c>
    </row>
    <row r="59" spans="1:15" x14ac:dyDescent="0.3">
      <c r="A59" s="11" t="s">
        <v>100</v>
      </c>
      <c r="B59" s="18" t="s">
        <v>154</v>
      </c>
      <c r="C59" s="2">
        <v>45397</v>
      </c>
      <c r="D59" s="2">
        <v>45535</v>
      </c>
      <c r="E59" s="3" t="s">
        <v>226</v>
      </c>
      <c r="F59" s="6">
        <v>82000000</v>
      </c>
      <c r="G59" s="6" t="s">
        <v>549</v>
      </c>
      <c r="H59" s="6">
        <v>1666667</v>
      </c>
      <c r="I59" s="5">
        <v>0</v>
      </c>
      <c r="J59" s="6">
        <v>45333333</v>
      </c>
      <c r="K59" s="8">
        <v>45535</v>
      </c>
      <c r="L59" s="15">
        <v>1</v>
      </c>
      <c r="M59" s="6">
        <v>45333333</v>
      </c>
      <c r="N59" s="6">
        <f t="shared" si="0"/>
        <v>0</v>
      </c>
      <c r="O59" s="9" t="s">
        <v>312</v>
      </c>
    </row>
    <row r="60" spans="1:15" x14ac:dyDescent="0.3">
      <c r="A60" s="11" t="s">
        <v>33</v>
      </c>
      <c r="B60" s="18" t="s">
        <v>32</v>
      </c>
      <c r="C60" s="2">
        <v>45397</v>
      </c>
      <c r="D60" s="2">
        <v>45499</v>
      </c>
      <c r="E60" s="3" t="s">
        <v>227</v>
      </c>
      <c r="F60" s="6">
        <v>82000000</v>
      </c>
      <c r="G60" s="6" t="s">
        <v>551</v>
      </c>
      <c r="H60" s="6">
        <v>0</v>
      </c>
      <c r="I60" s="5">
        <v>0</v>
      </c>
      <c r="J60" s="6">
        <v>34000000</v>
      </c>
      <c r="K60" s="8">
        <v>45499</v>
      </c>
      <c r="L60" s="15">
        <v>1</v>
      </c>
      <c r="M60" s="6">
        <v>28666667</v>
      </c>
      <c r="N60" s="6">
        <f t="shared" si="0"/>
        <v>5333333</v>
      </c>
      <c r="O60" s="9" t="s">
        <v>313</v>
      </c>
    </row>
    <row r="61" spans="1:15" x14ac:dyDescent="0.3">
      <c r="A61" s="11" t="s">
        <v>101</v>
      </c>
      <c r="B61" s="18" t="s">
        <v>155</v>
      </c>
      <c r="C61" s="2">
        <v>45394</v>
      </c>
      <c r="D61" s="2">
        <v>45657</v>
      </c>
      <c r="E61" s="3" t="s">
        <v>228</v>
      </c>
      <c r="F61" s="6">
        <v>73500000</v>
      </c>
      <c r="G61" s="6" t="s">
        <v>552</v>
      </c>
      <c r="H61" s="6">
        <v>4500000</v>
      </c>
      <c r="I61" s="5">
        <v>16</v>
      </c>
      <c r="J61" s="6">
        <v>77700000</v>
      </c>
      <c r="K61" s="8">
        <v>45657</v>
      </c>
      <c r="L61" s="15">
        <v>1</v>
      </c>
      <c r="M61" s="6">
        <v>73200000</v>
      </c>
      <c r="N61" s="6">
        <f t="shared" si="0"/>
        <v>4500000</v>
      </c>
      <c r="O61" s="9" t="s">
        <v>314</v>
      </c>
    </row>
    <row r="62" spans="1:15" x14ac:dyDescent="0.3">
      <c r="A62" s="11" t="s">
        <v>35</v>
      </c>
      <c r="B62" s="18" t="s">
        <v>34</v>
      </c>
      <c r="C62" s="2">
        <v>45397</v>
      </c>
      <c r="D62" s="2">
        <v>45657</v>
      </c>
      <c r="E62" s="3" t="s">
        <v>229</v>
      </c>
      <c r="F62" s="6">
        <v>85000000</v>
      </c>
      <c r="G62" s="6" t="s">
        <v>552</v>
      </c>
      <c r="H62" s="6">
        <v>5000000</v>
      </c>
      <c r="I62" s="5">
        <v>16</v>
      </c>
      <c r="J62" s="6">
        <v>85333333</v>
      </c>
      <c r="K62" s="8">
        <v>45657</v>
      </c>
      <c r="L62" s="15">
        <v>1</v>
      </c>
      <c r="M62" s="6">
        <v>80333333</v>
      </c>
      <c r="N62" s="6">
        <f t="shared" si="0"/>
        <v>5000000</v>
      </c>
      <c r="O62" s="9" t="s">
        <v>315</v>
      </c>
    </row>
    <row r="63" spans="1:15" x14ac:dyDescent="0.3">
      <c r="A63" s="11" t="s">
        <v>37</v>
      </c>
      <c r="B63" s="18" t="s">
        <v>36</v>
      </c>
      <c r="C63" s="2">
        <v>45408</v>
      </c>
      <c r="D63" s="2">
        <v>45646</v>
      </c>
      <c r="E63" s="3" t="s">
        <v>230</v>
      </c>
      <c r="F63" s="6">
        <v>205000000</v>
      </c>
      <c r="G63" s="6" t="s">
        <v>547</v>
      </c>
      <c r="H63" s="6">
        <v>0</v>
      </c>
      <c r="I63" s="5">
        <v>0</v>
      </c>
      <c r="J63" s="6">
        <v>205000000</v>
      </c>
      <c r="K63" s="8">
        <v>45646</v>
      </c>
      <c r="L63" s="15">
        <v>1</v>
      </c>
      <c r="M63" s="6">
        <v>205000000</v>
      </c>
      <c r="N63" s="6">
        <f t="shared" si="0"/>
        <v>0</v>
      </c>
      <c r="O63" s="9" t="s">
        <v>316</v>
      </c>
    </row>
    <row r="64" spans="1:15" x14ac:dyDescent="0.3">
      <c r="A64" s="11" t="s">
        <v>39</v>
      </c>
      <c r="B64" s="18" t="s">
        <v>38</v>
      </c>
      <c r="C64" s="2">
        <v>45394</v>
      </c>
      <c r="D64" s="2">
        <v>45423</v>
      </c>
      <c r="E64" s="3" t="s">
        <v>208</v>
      </c>
      <c r="F64" s="6">
        <v>4176800</v>
      </c>
      <c r="G64" s="6" t="s">
        <v>547</v>
      </c>
      <c r="H64" s="6">
        <v>0</v>
      </c>
      <c r="I64" s="5">
        <v>0</v>
      </c>
      <c r="J64" s="6">
        <v>4176800</v>
      </c>
      <c r="K64" s="8">
        <v>45423</v>
      </c>
      <c r="L64" s="15">
        <v>1</v>
      </c>
      <c r="M64" s="6">
        <v>4176800</v>
      </c>
      <c r="N64" s="6">
        <f t="shared" si="0"/>
        <v>0</v>
      </c>
      <c r="O64" s="9" t="s">
        <v>317</v>
      </c>
    </row>
    <row r="65" spans="1:15" x14ac:dyDescent="0.3">
      <c r="A65" s="11" t="s">
        <v>102</v>
      </c>
      <c r="B65" s="18" t="s">
        <v>156</v>
      </c>
      <c r="C65" s="2">
        <v>45405</v>
      </c>
      <c r="D65" s="2">
        <v>45488</v>
      </c>
      <c r="E65" s="3" t="s">
        <v>231</v>
      </c>
      <c r="F65" s="6">
        <v>336382608</v>
      </c>
      <c r="G65" s="6" t="s">
        <v>547</v>
      </c>
      <c r="H65" s="6">
        <v>0</v>
      </c>
      <c r="I65" s="5">
        <v>0</v>
      </c>
      <c r="J65" s="6">
        <v>336382608</v>
      </c>
      <c r="K65" s="8">
        <v>45488</v>
      </c>
      <c r="L65" s="15">
        <v>1</v>
      </c>
      <c r="M65" s="6">
        <v>336382608</v>
      </c>
      <c r="N65" s="6">
        <f t="shared" si="0"/>
        <v>0</v>
      </c>
      <c r="O65" s="9" t="s">
        <v>318</v>
      </c>
    </row>
    <row r="66" spans="1:15" x14ac:dyDescent="0.3">
      <c r="A66" s="11" t="s">
        <v>103</v>
      </c>
      <c r="B66" s="18" t="s">
        <v>157</v>
      </c>
      <c r="C66" s="2">
        <v>45407</v>
      </c>
      <c r="D66" s="2">
        <v>45657</v>
      </c>
      <c r="E66" s="3" t="s">
        <v>232</v>
      </c>
      <c r="F66" s="6">
        <v>68000000</v>
      </c>
      <c r="G66" s="6" t="s">
        <v>552</v>
      </c>
      <c r="H66" s="6">
        <v>4250000</v>
      </c>
      <c r="I66" s="5">
        <v>16</v>
      </c>
      <c r="J66" s="6">
        <v>69700000</v>
      </c>
      <c r="K66" s="8">
        <v>45657</v>
      </c>
      <c r="L66" s="15">
        <v>1</v>
      </c>
      <c r="M66" s="6">
        <v>65450000</v>
      </c>
      <c r="N66" s="6">
        <f t="shared" si="0"/>
        <v>4250000</v>
      </c>
      <c r="O66" s="9" t="s">
        <v>319</v>
      </c>
    </row>
    <row r="67" spans="1:15" x14ac:dyDescent="0.3">
      <c r="A67" s="12" t="s">
        <v>41</v>
      </c>
      <c r="B67" s="18" t="s">
        <v>40</v>
      </c>
      <c r="C67" s="2">
        <v>45404</v>
      </c>
      <c r="D67" s="2">
        <v>45657</v>
      </c>
      <c r="E67" s="3" t="s">
        <v>233</v>
      </c>
      <c r="F67" s="6">
        <v>80000000</v>
      </c>
      <c r="G67" s="6" t="s">
        <v>552</v>
      </c>
      <c r="H67" s="6">
        <v>5000000</v>
      </c>
      <c r="I67" s="5">
        <v>16</v>
      </c>
      <c r="J67" s="6">
        <v>83000000</v>
      </c>
      <c r="K67" s="8">
        <v>45657</v>
      </c>
      <c r="L67" s="15">
        <v>1</v>
      </c>
      <c r="M67" s="6">
        <v>78000000</v>
      </c>
      <c r="N67" s="6">
        <f t="shared" ref="N67:N130" si="1">J67-M67</f>
        <v>5000000</v>
      </c>
      <c r="O67" s="9" t="s">
        <v>320</v>
      </c>
    </row>
    <row r="68" spans="1:15" x14ac:dyDescent="0.3">
      <c r="A68" s="11" t="s">
        <v>43</v>
      </c>
      <c r="B68" s="18" t="s">
        <v>42</v>
      </c>
      <c r="C68" s="2">
        <v>45405</v>
      </c>
      <c r="D68" s="2">
        <v>45641</v>
      </c>
      <c r="E68" s="3" t="s">
        <v>234</v>
      </c>
      <c r="F68" s="6">
        <v>80000000</v>
      </c>
      <c r="G68" s="6" t="s">
        <v>549</v>
      </c>
      <c r="H68" s="6">
        <v>2333333</v>
      </c>
      <c r="I68" s="5">
        <v>0</v>
      </c>
      <c r="J68" s="6">
        <v>77666667</v>
      </c>
      <c r="K68" s="8">
        <v>45641</v>
      </c>
      <c r="L68" s="15">
        <v>1</v>
      </c>
      <c r="M68" s="6">
        <v>77666667</v>
      </c>
      <c r="N68" s="6">
        <f t="shared" si="1"/>
        <v>0</v>
      </c>
      <c r="O68" s="9" t="s">
        <v>321</v>
      </c>
    </row>
    <row r="69" spans="1:15" x14ac:dyDescent="0.3">
      <c r="A69" s="11" t="s">
        <v>45</v>
      </c>
      <c r="B69" s="18" t="s">
        <v>44</v>
      </c>
      <c r="C69" s="2">
        <v>45404</v>
      </c>
      <c r="D69" s="2">
        <v>45657</v>
      </c>
      <c r="E69" s="3" t="s">
        <v>235</v>
      </c>
      <c r="F69" s="6">
        <v>80000000</v>
      </c>
      <c r="G69" s="6" t="s">
        <v>552</v>
      </c>
      <c r="H69" s="6">
        <v>5000000</v>
      </c>
      <c r="I69" s="5">
        <v>15</v>
      </c>
      <c r="J69" s="6">
        <v>83000000</v>
      </c>
      <c r="K69" s="8">
        <v>45657</v>
      </c>
      <c r="L69" s="15">
        <v>1</v>
      </c>
      <c r="M69" s="6">
        <v>78000000</v>
      </c>
      <c r="N69" s="6">
        <f t="shared" si="1"/>
        <v>5000000</v>
      </c>
      <c r="O69" s="9" t="s">
        <v>322</v>
      </c>
    </row>
    <row r="70" spans="1:15" x14ac:dyDescent="0.3">
      <c r="A70" s="11" t="s">
        <v>47</v>
      </c>
      <c r="B70" s="18" t="s">
        <v>46</v>
      </c>
      <c r="C70" s="2">
        <v>45405</v>
      </c>
      <c r="D70" s="4">
        <v>45657</v>
      </c>
      <c r="E70" s="3" t="s">
        <v>236</v>
      </c>
      <c r="F70" s="6">
        <v>68000000</v>
      </c>
      <c r="G70" s="19" t="s">
        <v>552</v>
      </c>
      <c r="H70" s="6">
        <v>4250000</v>
      </c>
      <c r="I70" s="5">
        <v>16</v>
      </c>
      <c r="J70" s="6">
        <v>70266667</v>
      </c>
      <c r="K70" s="8">
        <v>45657</v>
      </c>
      <c r="L70" s="15">
        <v>1</v>
      </c>
      <c r="M70" s="6">
        <v>66416667</v>
      </c>
      <c r="N70" s="6">
        <f t="shared" si="1"/>
        <v>3850000</v>
      </c>
      <c r="O70" s="9" t="s">
        <v>323</v>
      </c>
    </row>
    <row r="71" spans="1:15" x14ac:dyDescent="0.3">
      <c r="A71" s="11" t="s">
        <v>49</v>
      </c>
      <c r="B71" s="18" t="s">
        <v>48</v>
      </c>
      <c r="C71" s="2">
        <v>45435</v>
      </c>
      <c r="D71" s="2">
        <v>45555</v>
      </c>
      <c r="E71" s="3" t="s">
        <v>237</v>
      </c>
      <c r="F71" s="6">
        <v>86943780</v>
      </c>
      <c r="G71" s="6" t="s">
        <v>550</v>
      </c>
      <c r="H71" s="6">
        <v>0</v>
      </c>
      <c r="I71" s="5">
        <v>60</v>
      </c>
      <c r="J71" s="6">
        <v>86943780</v>
      </c>
      <c r="K71" s="8">
        <v>45555</v>
      </c>
      <c r="L71" s="15">
        <v>1</v>
      </c>
      <c r="M71" s="6">
        <v>86943780</v>
      </c>
      <c r="N71" s="6">
        <f t="shared" si="1"/>
        <v>0</v>
      </c>
      <c r="O71" s="9" t="s">
        <v>324</v>
      </c>
    </row>
    <row r="72" spans="1:15" x14ac:dyDescent="0.3">
      <c r="A72" s="11" t="s">
        <v>104</v>
      </c>
      <c r="B72" s="18" t="s">
        <v>158</v>
      </c>
      <c r="C72" s="2">
        <v>45407</v>
      </c>
      <c r="D72" s="2">
        <v>45657</v>
      </c>
      <c r="E72" s="3" t="s">
        <v>238</v>
      </c>
      <c r="F72" s="6">
        <v>64000000</v>
      </c>
      <c r="G72" s="6" t="s">
        <v>552</v>
      </c>
      <c r="H72" s="6">
        <v>4000000</v>
      </c>
      <c r="I72" s="5">
        <v>16</v>
      </c>
      <c r="J72" s="6">
        <v>65600000</v>
      </c>
      <c r="K72" s="8">
        <v>45657</v>
      </c>
      <c r="L72" s="15">
        <v>1</v>
      </c>
      <c r="M72" s="6">
        <v>61600000</v>
      </c>
      <c r="N72" s="6">
        <f t="shared" si="1"/>
        <v>4000000</v>
      </c>
      <c r="O72" s="9" t="s">
        <v>325</v>
      </c>
    </row>
    <row r="73" spans="1:15" x14ac:dyDescent="0.3">
      <c r="A73" s="11" t="s">
        <v>105</v>
      </c>
      <c r="B73" s="18" t="s">
        <v>159</v>
      </c>
      <c r="C73" s="2">
        <v>45405</v>
      </c>
      <c r="D73" s="2">
        <v>45657</v>
      </c>
      <c r="E73" s="3" t="s">
        <v>239</v>
      </c>
      <c r="F73" s="6">
        <v>72000000</v>
      </c>
      <c r="G73" s="19" t="s">
        <v>552</v>
      </c>
      <c r="H73" s="6">
        <v>4500000</v>
      </c>
      <c r="I73" s="5">
        <v>16</v>
      </c>
      <c r="J73" s="6">
        <v>74400000</v>
      </c>
      <c r="K73" s="8">
        <v>45657</v>
      </c>
      <c r="L73" s="15">
        <v>1</v>
      </c>
      <c r="M73" s="6">
        <v>69900000</v>
      </c>
      <c r="N73" s="6">
        <f t="shared" si="1"/>
        <v>4500000</v>
      </c>
      <c r="O73" s="9" t="s">
        <v>326</v>
      </c>
    </row>
    <row r="74" spans="1:15" x14ac:dyDescent="0.3">
      <c r="A74" s="11" t="s">
        <v>106</v>
      </c>
      <c r="B74" s="18" t="s">
        <v>160</v>
      </c>
      <c r="C74" s="2">
        <v>45407</v>
      </c>
      <c r="D74" s="2">
        <v>45657</v>
      </c>
      <c r="E74" s="3" t="s">
        <v>240</v>
      </c>
      <c r="F74" s="6">
        <v>80000000</v>
      </c>
      <c r="G74" s="19" t="s">
        <v>552</v>
      </c>
      <c r="H74" s="6">
        <v>5000000</v>
      </c>
      <c r="I74" s="5">
        <v>16</v>
      </c>
      <c r="J74" s="6">
        <v>82000000</v>
      </c>
      <c r="K74" s="8">
        <v>45657</v>
      </c>
      <c r="L74" s="15">
        <v>1</v>
      </c>
      <c r="M74" s="6">
        <v>77000000</v>
      </c>
      <c r="N74" s="6">
        <f t="shared" si="1"/>
        <v>5000000</v>
      </c>
      <c r="O74" s="9" t="s">
        <v>327</v>
      </c>
    </row>
    <row r="75" spans="1:15" x14ac:dyDescent="0.3">
      <c r="A75" s="11" t="s">
        <v>51</v>
      </c>
      <c r="B75" s="18" t="s">
        <v>50</v>
      </c>
      <c r="C75" s="2">
        <v>45408</v>
      </c>
      <c r="D75" s="2">
        <v>45657</v>
      </c>
      <c r="E75" s="3" t="s">
        <v>241</v>
      </c>
      <c r="F75" s="6">
        <v>5999992</v>
      </c>
      <c r="G75" s="6" t="s">
        <v>547</v>
      </c>
      <c r="H75" s="6">
        <v>0</v>
      </c>
      <c r="I75" s="5">
        <v>0</v>
      </c>
      <c r="J75" s="6">
        <v>5999992</v>
      </c>
      <c r="K75" s="8">
        <v>45657</v>
      </c>
      <c r="L75" s="15">
        <v>0.93</v>
      </c>
      <c r="M75" s="6">
        <v>5599992</v>
      </c>
      <c r="N75" s="6">
        <f t="shared" si="1"/>
        <v>400000</v>
      </c>
      <c r="O75" s="9" t="s">
        <v>328</v>
      </c>
    </row>
    <row r="76" spans="1:15" x14ac:dyDescent="0.3">
      <c r="A76" s="11" t="s">
        <v>107</v>
      </c>
      <c r="B76" s="18" t="s">
        <v>161</v>
      </c>
      <c r="C76" s="2">
        <v>45412</v>
      </c>
      <c r="D76" s="2">
        <v>45657</v>
      </c>
      <c r="E76" s="3" t="s">
        <v>242</v>
      </c>
      <c r="F76" s="6">
        <v>38500000</v>
      </c>
      <c r="G76" s="6" t="s">
        <v>552</v>
      </c>
      <c r="H76" s="6">
        <v>1666666</v>
      </c>
      <c r="I76" s="5">
        <v>16</v>
      </c>
      <c r="J76" s="6">
        <v>40166666</v>
      </c>
      <c r="K76" s="8">
        <v>45657</v>
      </c>
      <c r="L76" s="15">
        <v>1</v>
      </c>
      <c r="M76" s="6">
        <v>37666666</v>
      </c>
      <c r="N76" s="6">
        <f t="shared" si="1"/>
        <v>2500000</v>
      </c>
      <c r="O76" s="9" t="s">
        <v>329</v>
      </c>
    </row>
    <row r="77" spans="1:15" x14ac:dyDescent="0.3">
      <c r="A77" s="11" t="s">
        <v>53</v>
      </c>
      <c r="B77" s="18" t="s">
        <v>52</v>
      </c>
      <c r="C77" s="2">
        <v>45418</v>
      </c>
      <c r="D77" s="2">
        <v>45657</v>
      </c>
      <c r="E77" s="5" t="s">
        <v>243</v>
      </c>
      <c r="F77" s="6">
        <v>65450000</v>
      </c>
      <c r="G77" s="6" t="s">
        <v>552</v>
      </c>
      <c r="H77" s="6">
        <v>4250000</v>
      </c>
      <c r="I77" s="5">
        <v>16</v>
      </c>
      <c r="J77" s="6">
        <v>66583333</v>
      </c>
      <c r="K77" s="8">
        <v>45657</v>
      </c>
      <c r="L77" s="15">
        <v>1</v>
      </c>
      <c r="M77" s="6">
        <v>62333333</v>
      </c>
      <c r="N77" s="6">
        <f t="shared" si="1"/>
        <v>4250000</v>
      </c>
      <c r="O77" s="9" t="s">
        <v>330</v>
      </c>
    </row>
    <row r="78" spans="1:15" x14ac:dyDescent="0.3">
      <c r="A78" s="11" t="s">
        <v>108</v>
      </c>
      <c r="B78" s="18" t="s">
        <v>162</v>
      </c>
      <c r="C78" s="2">
        <v>45420</v>
      </c>
      <c r="D78" s="2">
        <v>45657</v>
      </c>
      <c r="E78" s="5" t="s">
        <v>244</v>
      </c>
      <c r="F78" s="6">
        <v>75000000</v>
      </c>
      <c r="G78" s="19" t="s">
        <v>552</v>
      </c>
      <c r="H78" s="6">
        <v>5000000</v>
      </c>
      <c r="I78" s="5">
        <v>16</v>
      </c>
      <c r="J78" s="6">
        <v>77666667</v>
      </c>
      <c r="K78" s="8">
        <v>45657</v>
      </c>
      <c r="L78" s="15">
        <v>1</v>
      </c>
      <c r="M78" s="6">
        <v>72666667</v>
      </c>
      <c r="N78" s="6">
        <f t="shared" si="1"/>
        <v>5000000</v>
      </c>
      <c r="O78" s="9" t="s">
        <v>331</v>
      </c>
    </row>
    <row r="79" spans="1:15" ht="15.75" customHeight="1" x14ac:dyDescent="0.3">
      <c r="A79" s="11" t="s">
        <v>109</v>
      </c>
      <c r="B79" s="18" t="s">
        <v>163</v>
      </c>
      <c r="C79" s="2">
        <v>45419</v>
      </c>
      <c r="D79" s="2">
        <v>45657</v>
      </c>
      <c r="E79" s="5" t="s">
        <v>245</v>
      </c>
      <c r="F79" s="6">
        <v>63750000</v>
      </c>
      <c r="G79" s="6" t="s">
        <v>552</v>
      </c>
      <c r="H79" s="6">
        <v>2550000</v>
      </c>
      <c r="I79" s="5">
        <v>16</v>
      </c>
      <c r="J79" s="6">
        <v>66300000</v>
      </c>
      <c r="K79" s="8">
        <v>45657</v>
      </c>
      <c r="L79" s="15">
        <v>1</v>
      </c>
      <c r="M79" s="6">
        <v>62050000</v>
      </c>
      <c r="N79" s="6">
        <f t="shared" si="1"/>
        <v>4250000</v>
      </c>
      <c r="O79" s="9" t="s">
        <v>332</v>
      </c>
    </row>
    <row r="80" spans="1:15" x14ac:dyDescent="0.3">
      <c r="A80" s="13" t="s">
        <v>110</v>
      </c>
      <c r="B80" s="9" t="s">
        <v>164</v>
      </c>
      <c r="C80" s="8">
        <v>45414</v>
      </c>
      <c r="D80" s="8">
        <v>45657</v>
      </c>
      <c r="E80" s="5" t="s">
        <v>246</v>
      </c>
      <c r="F80" s="6">
        <v>75000000</v>
      </c>
      <c r="G80" s="19" t="s">
        <v>552</v>
      </c>
      <c r="H80" s="6">
        <v>5000000</v>
      </c>
      <c r="I80" s="5">
        <v>16</v>
      </c>
      <c r="J80" s="6">
        <v>79666667</v>
      </c>
      <c r="K80" s="8">
        <v>45657</v>
      </c>
      <c r="L80" s="15">
        <v>1</v>
      </c>
      <c r="M80" s="6">
        <v>62333333</v>
      </c>
      <c r="N80" s="6">
        <f t="shared" si="1"/>
        <v>17333334</v>
      </c>
      <c r="O80" s="9" t="s">
        <v>333</v>
      </c>
    </row>
    <row r="81" spans="1:15" x14ac:dyDescent="0.3">
      <c r="A81" s="13" t="s">
        <v>111</v>
      </c>
      <c r="B81" s="9" t="s">
        <v>165</v>
      </c>
      <c r="C81" s="8">
        <v>45426</v>
      </c>
      <c r="D81" s="8">
        <v>45657</v>
      </c>
      <c r="E81" s="5" t="s">
        <v>247</v>
      </c>
      <c r="F81" s="6">
        <v>8500000</v>
      </c>
      <c r="G81" s="6" t="s">
        <v>547</v>
      </c>
      <c r="H81" s="6">
        <v>0</v>
      </c>
      <c r="I81" s="5">
        <v>0</v>
      </c>
      <c r="J81" s="6">
        <v>8500000</v>
      </c>
      <c r="K81" s="8">
        <v>45657</v>
      </c>
      <c r="L81" s="15">
        <v>0.53</v>
      </c>
      <c r="M81" s="6">
        <v>4555700</v>
      </c>
      <c r="N81" s="6">
        <f t="shared" si="1"/>
        <v>3944300</v>
      </c>
      <c r="O81" s="9" t="s">
        <v>334</v>
      </c>
    </row>
    <row r="82" spans="1:15" x14ac:dyDescent="0.3">
      <c r="A82" s="13" t="s">
        <v>341</v>
      </c>
      <c r="B82" s="9" t="s">
        <v>347</v>
      </c>
      <c r="C82" s="8">
        <v>45475</v>
      </c>
      <c r="D82" s="8">
        <v>45505</v>
      </c>
      <c r="E82" s="5" t="s">
        <v>222</v>
      </c>
      <c r="F82" s="6">
        <v>96762100</v>
      </c>
      <c r="G82" s="6" t="s">
        <v>547</v>
      </c>
      <c r="H82" s="6">
        <v>0</v>
      </c>
      <c r="I82" s="5">
        <v>0</v>
      </c>
      <c r="J82" s="6">
        <v>96762100</v>
      </c>
      <c r="K82" s="8">
        <v>45505</v>
      </c>
      <c r="L82" s="15">
        <v>1</v>
      </c>
      <c r="M82" s="6">
        <v>96762100</v>
      </c>
      <c r="N82" s="6">
        <f t="shared" si="1"/>
        <v>0</v>
      </c>
      <c r="O82" s="9" t="s">
        <v>358</v>
      </c>
    </row>
    <row r="83" spans="1:15" x14ac:dyDescent="0.3">
      <c r="A83" s="13" t="s">
        <v>112</v>
      </c>
      <c r="B83" s="9" t="s">
        <v>166</v>
      </c>
      <c r="C83" s="8">
        <v>45434</v>
      </c>
      <c r="D83" s="8">
        <v>45657</v>
      </c>
      <c r="E83" s="5" t="s">
        <v>577</v>
      </c>
      <c r="F83" s="6">
        <v>56575000</v>
      </c>
      <c r="G83" s="6" t="s">
        <v>553</v>
      </c>
      <c r="H83" s="6">
        <v>0</v>
      </c>
      <c r="I83" s="5">
        <v>0</v>
      </c>
      <c r="J83" s="6">
        <v>56575000</v>
      </c>
      <c r="K83" s="8">
        <v>45657</v>
      </c>
      <c r="L83" s="15">
        <v>1</v>
      </c>
      <c r="M83" s="6">
        <v>52700000</v>
      </c>
      <c r="N83" s="6">
        <f t="shared" si="1"/>
        <v>3875000</v>
      </c>
      <c r="O83" s="9" t="s">
        <v>335</v>
      </c>
    </row>
    <row r="84" spans="1:15" x14ac:dyDescent="0.3">
      <c r="A84" s="13" t="s">
        <v>364</v>
      </c>
      <c r="B84" s="9" t="s">
        <v>387</v>
      </c>
      <c r="C84" s="8">
        <v>45482</v>
      </c>
      <c r="D84" s="8">
        <v>45635</v>
      </c>
      <c r="E84" s="5" t="s">
        <v>406</v>
      </c>
      <c r="F84" s="6">
        <v>1336997788</v>
      </c>
      <c r="G84" s="6" t="s">
        <v>550</v>
      </c>
      <c r="H84" s="6">
        <v>0</v>
      </c>
      <c r="I84" s="5">
        <v>16</v>
      </c>
      <c r="J84" s="6">
        <v>1336997788</v>
      </c>
      <c r="K84" s="4">
        <v>45635</v>
      </c>
      <c r="L84" s="15">
        <v>1</v>
      </c>
      <c r="M84" s="6">
        <v>1336997788</v>
      </c>
      <c r="N84" s="6">
        <f t="shared" si="1"/>
        <v>0</v>
      </c>
      <c r="O84" s="9" t="s">
        <v>426</v>
      </c>
    </row>
    <row r="85" spans="1:15" x14ac:dyDescent="0.3">
      <c r="A85" s="13" t="s">
        <v>113</v>
      </c>
      <c r="B85" s="9" t="s">
        <v>167</v>
      </c>
      <c r="C85" s="8">
        <v>45436</v>
      </c>
      <c r="D85" s="8">
        <v>45657</v>
      </c>
      <c r="E85" s="5" t="s">
        <v>248</v>
      </c>
      <c r="F85" s="6">
        <v>10000000</v>
      </c>
      <c r="G85" s="6" t="s">
        <v>547</v>
      </c>
      <c r="H85" s="6">
        <v>0</v>
      </c>
      <c r="I85" s="5">
        <v>0</v>
      </c>
      <c r="J85" s="6">
        <v>10000000</v>
      </c>
      <c r="K85" s="8">
        <v>45657</v>
      </c>
      <c r="L85" s="15">
        <v>0.38</v>
      </c>
      <c r="M85" s="6">
        <v>3821328</v>
      </c>
      <c r="N85" s="6">
        <f t="shared" si="1"/>
        <v>6178672</v>
      </c>
      <c r="O85" s="9" t="s">
        <v>336</v>
      </c>
    </row>
    <row r="86" spans="1:15" x14ac:dyDescent="0.3">
      <c r="A86" s="13" t="s">
        <v>55</v>
      </c>
      <c r="B86" s="9" t="s">
        <v>54</v>
      </c>
      <c r="C86" s="8">
        <v>45440</v>
      </c>
      <c r="D86" s="8">
        <v>45641</v>
      </c>
      <c r="E86" s="5" t="s">
        <v>249</v>
      </c>
      <c r="F86" s="6">
        <v>70000000</v>
      </c>
      <c r="G86" s="6" t="s">
        <v>549</v>
      </c>
      <c r="H86" s="6">
        <v>4000000</v>
      </c>
      <c r="I86" s="5">
        <v>0</v>
      </c>
      <c r="J86" s="6">
        <v>66000000</v>
      </c>
      <c r="K86" s="8">
        <v>45641</v>
      </c>
      <c r="L86" s="15">
        <v>1</v>
      </c>
      <c r="M86" s="6">
        <v>66000000</v>
      </c>
      <c r="N86" s="6">
        <f t="shared" si="1"/>
        <v>0</v>
      </c>
      <c r="O86" s="9" t="s">
        <v>337</v>
      </c>
    </row>
    <row r="87" spans="1:15" x14ac:dyDescent="0.3">
      <c r="A87" s="13" t="s">
        <v>57</v>
      </c>
      <c r="B87" s="9" t="s">
        <v>56</v>
      </c>
      <c r="C87" s="8">
        <v>45436</v>
      </c>
      <c r="D87" s="8">
        <v>45657</v>
      </c>
      <c r="E87" s="5" t="s">
        <v>252</v>
      </c>
      <c r="F87" s="6">
        <v>35000000</v>
      </c>
      <c r="G87" s="19" t="s">
        <v>552</v>
      </c>
      <c r="H87" s="6">
        <v>2500000</v>
      </c>
      <c r="I87" s="5">
        <v>16</v>
      </c>
      <c r="J87" s="6">
        <v>36166666</v>
      </c>
      <c r="K87" s="8">
        <v>45657</v>
      </c>
      <c r="L87" s="15">
        <v>1</v>
      </c>
      <c r="M87" s="6">
        <v>33666667</v>
      </c>
      <c r="N87" s="6">
        <f t="shared" si="1"/>
        <v>2499999</v>
      </c>
      <c r="O87" s="9" t="s">
        <v>340</v>
      </c>
    </row>
    <row r="88" spans="1:15" x14ac:dyDescent="0.3">
      <c r="A88" s="13" t="s">
        <v>115</v>
      </c>
      <c r="B88" s="9" t="s">
        <v>169</v>
      </c>
      <c r="C88" s="8">
        <v>45436</v>
      </c>
      <c r="D88" s="8">
        <v>45657</v>
      </c>
      <c r="E88" s="5" t="s">
        <v>251</v>
      </c>
      <c r="F88" s="6">
        <v>56058333.329999998</v>
      </c>
      <c r="G88" s="6" t="s">
        <v>547</v>
      </c>
      <c r="H88" s="6">
        <v>0</v>
      </c>
      <c r="I88" s="5">
        <v>0</v>
      </c>
      <c r="J88" s="6">
        <v>56058333.329999998</v>
      </c>
      <c r="K88" s="8">
        <v>45657</v>
      </c>
      <c r="L88" s="15">
        <v>1</v>
      </c>
      <c r="M88" s="6">
        <v>52183333</v>
      </c>
      <c r="N88" s="6">
        <f t="shared" si="1"/>
        <v>3875000.3299999982</v>
      </c>
      <c r="O88" s="9" t="s">
        <v>339</v>
      </c>
    </row>
    <row r="89" spans="1:15" x14ac:dyDescent="0.3">
      <c r="A89" s="13" t="s">
        <v>114</v>
      </c>
      <c r="B89" s="9" t="s">
        <v>168</v>
      </c>
      <c r="C89" s="8">
        <v>45436</v>
      </c>
      <c r="D89" s="8">
        <v>45657</v>
      </c>
      <c r="E89" s="5" t="s">
        <v>250</v>
      </c>
      <c r="F89" s="6">
        <v>35000000</v>
      </c>
      <c r="G89" s="6" t="s">
        <v>552</v>
      </c>
      <c r="H89" s="6">
        <v>2500000</v>
      </c>
      <c r="I89" s="5">
        <v>16</v>
      </c>
      <c r="J89" s="6">
        <v>36166667</v>
      </c>
      <c r="K89" s="8">
        <v>45657</v>
      </c>
      <c r="L89" s="15">
        <v>1</v>
      </c>
      <c r="M89" s="6">
        <v>33666667</v>
      </c>
      <c r="N89" s="6">
        <f t="shared" si="1"/>
        <v>2500000</v>
      </c>
      <c r="O89" s="9" t="s">
        <v>338</v>
      </c>
    </row>
    <row r="90" spans="1:15" x14ac:dyDescent="0.3">
      <c r="A90" s="13" t="s">
        <v>342</v>
      </c>
      <c r="B90" s="9" t="s">
        <v>348</v>
      </c>
      <c r="C90" s="8">
        <v>45455</v>
      </c>
      <c r="D90" s="8">
        <v>45657</v>
      </c>
      <c r="E90" s="5" t="s">
        <v>353</v>
      </c>
      <c r="F90" s="6">
        <v>60000000</v>
      </c>
      <c r="G90" s="6" t="s">
        <v>552</v>
      </c>
      <c r="H90" s="6">
        <v>6333333</v>
      </c>
      <c r="I90" s="5">
        <v>16</v>
      </c>
      <c r="J90" s="6">
        <v>66333333</v>
      </c>
      <c r="K90" s="8">
        <v>45657</v>
      </c>
      <c r="L90" s="15">
        <v>1</v>
      </c>
      <c r="M90" s="6">
        <v>61333333</v>
      </c>
      <c r="N90" s="6">
        <f t="shared" si="1"/>
        <v>5000000</v>
      </c>
      <c r="O90" s="9" t="s">
        <v>359</v>
      </c>
    </row>
    <row r="91" spans="1:15" x14ac:dyDescent="0.3">
      <c r="A91" s="13" t="s">
        <v>343</v>
      </c>
      <c r="B91" s="9" t="s">
        <v>349</v>
      </c>
      <c r="C91" s="8">
        <v>45460</v>
      </c>
      <c r="D91" s="8">
        <v>45657</v>
      </c>
      <c r="E91" s="5" t="s">
        <v>354</v>
      </c>
      <c r="F91" s="6">
        <v>55250000</v>
      </c>
      <c r="G91" s="19" t="s">
        <v>552</v>
      </c>
      <c r="H91" s="6">
        <v>4250000</v>
      </c>
      <c r="I91" s="5">
        <v>16</v>
      </c>
      <c r="J91" s="6">
        <v>54966667</v>
      </c>
      <c r="K91" s="8">
        <v>45657</v>
      </c>
      <c r="L91" s="15">
        <v>1</v>
      </c>
      <c r="M91" s="6">
        <v>50716667</v>
      </c>
      <c r="N91" s="6">
        <f t="shared" si="1"/>
        <v>4250000</v>
      </c>
      <c r="O91" s="9" t="s">
        <v>360</v>
      </c>
    </row>
    <row r="92" spans="1:15" x14ac:dyDescent="0.3">
      <c r="A92" s="13" t="s">
        <v>344</v>
      </c>
      <c r="B92" s="9" t="s">
        <v>350</v>
      </c>
      <c r="C92" s="8">
        <v>45461</v>
      </c>
      <c r="D92" s="8">
        <v>45657</v>
      </c>
      <c r="E92" s="5" t="s">
        <v>355</v>
      </c>
      <c r="F92" s="6">
        <v>65000000</v>
      </c>
      <c r="G92" s="6" t="s">
        <v>552</v>
      </c>
      <c r="H92" s="6">
        <v>5000000</v>
      </c>
      <c r="I92" s="5">
        <v>16</v>
      </c>
      <c r="J92" s="6">
        <v>64333333</v>
      </c>
      <c r="K92" s="8">
        <v>45657</v>
      </c>
      <c r="L92" s="15">
        <v>1</v>
      </c>
      <c r="M92" s="6">
        <v>49333333</v>
      </c>
      <c r="N92" s="6">
        <f t="shared" si="1"/>
        <v>15000000</v>
      </c>
      <c r="O92" s="9" t="s">
        <v>361</v>
      </c>
    </row>
    <row r="93" spans="1:15" x14ac:dyDescent="0.3">
      <c r="A93" s="13" t="s">
        <v>345</v>
      </c>
      <c r="B93" s="9" t="s">
        <v>351</v>
      </c>
      <c r="C93" s="8">
        <v>45463</v>
      </c>
      <c r="D93" s="8">
        <v>45492</v>
      </c>
      <c r="E93" s="5" t="s">
        <v>356</v>
      </c>
      <c r="F93" s="6">
        <v>1785000</v>
      </c>
      <c r="G93" s="6" t="s">
        <v>547</v>
      </c>
      <c r="H93" s="6">
        <v>0</v>
      </c>
      <c r="I93" s="5">
        <v>0</v>
      </c>
      <c r="J93" s="6">
        <v>1785000</v>
      </c>
      <c r="K93" s="8">
        <v>45492</v>
      </c>
      <c r="L93" s="15">
        <v>1</v>
      </c>
      <c r="M93" s="6">
        <v>1785000</v>
      </c>
      <c r="N93" s="6">
        <f t="shared" si="1"/>
        <v>0</v>
      </c>
      <c r="O93" s="9" t="s">
        <v>362</v>
      </c>
    </row>
    <row r="94" spans="1:15" x14ac:dyDescent="0.3">
      <c r="A94" s="13" t="s">
        <v>346</v>
      </c>
      <c r="B94" s="10" t="s">
        <v>352</v>
      </c>
      <c r="C94" s="8">
        <v>45471</v>
      </c>
      <c r="D94" s="8">
        <v>45657</v>
      </c>
      <c r="E94" s="5" t="s">
        <v>357</v>
      </c>
      <c r="F94" s="6">
        <v>48000000</v>
      </c>
      <c r="G94" s="19" t="s">
        <v>552</v>
      </c>
      <c r="H94" s="6">
        <v>4000000</v>
      </c>
      <c r="I94" s="5">
        <v>16</v>
      </c>
      <c r="J94" s="6">
        <v>48800000</v>
      </c>
      <c r="K94" s="8">
        <v>45657</v>
      </c>
      <c r="L94" s="15">
        <v>1</v>
      </c>
      <c r="M94" s="6">
        <v>44800000</v>
      </c>
      <c r="N94" s="6">
        <f t="shared" si="1"/>
        <v>4000000</v>
      </c>
      <c r="O94" s="10" t="s">
        <v>363</v>
      </c>
    </row>
    <row r="95" spans="1:15" x14ac:dyDescent="0.3">
      <c r="A95" s="13" t="s">
        <v>365</v>
      </c>
      <c r="B95" s="10" t="s">
        <v>388</v>
      </c>
      <c r="C95" s="8">
        <v>45509</v>
      </c>
      <c r="D95" s="8">
        <v>45661</v>
      </c>
      <c r="E95" s="5" t="s">
        <v>407</v>
      </c>
      <c r="F95" s="6">
        <v>136694217</v>
      </c>
      <c r="G95" s="6" t="s">
        <v>547</v>
      </c>
      <c r="H95" s="6">
        <v>0</v>
      </c>
      <c r="I95" s="5">
        <v>0</v>
      </c>
      <c r="J95" s="6">
        <v>139400884</v>
      </c>
      <c r="K95" s="8">
        <v>45661</v>
      </c>
      <c r="L95" s="15">
        <v>1</v>
      </c>
      <c r="M95" s="6">
        <v>136694217</v>
      </c>
      <c r="N95" s="6">
        <f t="shared" si="1"/>
        <v>2706667</v>
      </c>
      <c r="O95" s="10" t="s">
        <v>427</v>
      </c>
    </row>
    <row r="96" spans="1:15" x14ac:dyDescent="0.3">
      <c r="A96" s="13" t="s">
        <v>366</v>
      </c>
      <c r="B96" s="10" t="s">
        <v>389</v>
      </c>
      <c r="C96" s="8">
        <v>45482</v>
      </c>
      <c r="D96" s="8">
        <v>45657</v>
      </c>
      <c r="E96" s="5" t="s">
        <v>408</v>
      </c>
      <c r="F96" s="6">
        <v>63800000</v>
      </c>
      <c r="G96" s="6" t="s">
        <v>552</v>
      </c>
      <c r="H96" s="6">
        <v>8500000</v>
      </c>
      <c r="I96" s="5">
        <v>16</v>
      </c>
      <c r="J96" s="6">
        <v>66506667</v>
      </c>
      <c r="K96" s="8">
        <v>45657</v>
      </c>
      <c r="L96" s="15">
        <v>1</v>
      </c>
      <c r="M96" s="6">
        <v>60706667</v>
      </c>
      <c r="N96" s="6">
        <f t="shared" si="1"/>
        <v>5800000</v>
      </c>
      <c r="O96" s="10" t="s">
        <v>428</v>
      </c>
    </row>
    <row r="97" spans="1:15" x14ac:dyDescent="0.3">
      <c r="A97" s="13" t="s">
        <v>367</v>
      </c>
      <c r="B97" s="10" t="s">
        <v>156</v>
      </c>
      <c r="C97" s="8">
        <v>45489</v>
      </c>
      <c r="D97" s="8">
        <v>45580</v>
      </c>
      <c r="E97" s="5" t="s">
        <v>231</v>
      </c>
      <c r="F97" s="6">
        <v>359486688</v>
      </c>
      <c r="G97" s="6" t="s">
        <v>548</v>
      </c>
      <c r="H97" s="6">
        <v>179743344</v>
      </c>
      <c r="I97" s="5">
        <v>0</v>
      </c>
      <c r="J97" s="6">
        <v>539230032</v>
      </c>
      <c r="K97" s="8">
        <v>45580</v>
      </c>
      <c r="L97" s="15">
        <v>1</v>
      </c>
      <c r="M97" s="6">
        <v>539230032</v>
      </c>
      <c r="N97" s="6">
        <f t="shared" si="1"/>
        <v>0</v>
      </c>
      <c r="O97" s="10" t="s">
        <v>429</v>
      </c>
    </row>
    <row r="98" spans="1:15" x14ac:dyDescent="0.3">
      <c r="A98" s="13" t="s">
        <v>368</v>
      </c>
      <c r="B98" s="10" t="s">
        <v>390</v>
      </c>
      <c r="C98" s="8">
        <v>45483</v>
      </c>
      <c r="D98" s="8">
        <v>45657</v>
      </c>
      <c r="E98" s="5" t="s">
        <v>409</v>
      </c>
      <c r="F98" s="6">
        <v>39900000</v>
      </c>
      <c r="G98" s="6" t="s">
        <v>547</v>
      </c>
      <c r="H98" s="6">
        <v>0</v>
      </c>
      <c r="I98" s="5">
        <v>0</v>
      </c>
      <c r="J98" s="6">
        <v>39900000</v>
      </c>
      <c r="K98" s="8">
        <v>45657</v>
      </c>
      <c r="L98" s="15">
        <v>1</v>
      </c>
      <c r="M98" s="6">
        <v>36400000</v>
      </c>
      <c r="N98" s="6">
        <f t="shared" si="1"/>
        <v>3500000</v>
      </c>
      <c r="O98" s="10" t="s">
        <v>430</v>
      </c>
    </row>
    <row r="99" spans="1:15" x14ac:dyDescent="0.3">
      <c r="A99" s="13" t="s">
        <v>369</v>
      </c>
      <c r="B99" s="10" t="s">
        <v>391</v>
      </c>
      <c r="C99" s="8">
        <v>45491</v>
      </c>
      <c r="D99" s="8">
        <v>45657</v>
      </c>
      <c r="E99" s="5" t="s">
        <v>410</v>
      </c>
      <c r="F99" s="6">
        <v>55250000</v>
      </c>
      <c r="G99" s="6" t="s">
        <v>552</v>
      </c>
      <c r="H99" s="6">
        <v>5000000</v>
      </c>
      <c r="I99" s="5">
        <v>16</v>
      </c>
      <c r="J99" s="6">
        <v>54333333</v>
      </c>
      <c r="K99" s="8">
        <v>45657</v>
      </c>
      <c r="L99" s="15">
        <v>1</v>
      </c>
      <c r="M99" s="6">
        <v>49333333</v>
      </c>
      <c r="N99" s="6">
        <f t="shared" si="1"/>
        <v>5000000</v>
      </c>
      <c r="O99" s="10" t="s">
        <v>431</v>
      </c>
    </row>
    <row r="100" spans="1:15" x14ac:dyDescent="0.3">
      <c r="A100" s="13" t="s">
        <v>370</v>
      </c>
      <c r="B100" s="10" t="s">
        <v>392</v>
      </c>
      <c r="C100" s="8">
        <v>45489</v>
      </c>
      <c r="D100" s="8">
        <v>45657</v>
      </c>
      <c r="E100" s="5" t="s">
        <v>411</v>
      </c>
      <c r="F100" s="6">
        <v>61050000</v>
      </c>
      <c r="G100" s="6" t="s">
        <v>547</v>
      </c>
      <c r="H100" s="6">
        <v>0</v>
      </c>
      <c r="I100" s="5">
        <v>0</v>
      </c>
      <c r="J100" s="6">
        <v>61050000</v>
      </c>
      <c r="K100" s="8">
        <v>45657</v>
      </c>
      <c r="L100" s="15">
        <v>1</v>
      </c>
      <c r="M100" s="6">
        <v>55500000</v>
      </c>
      <c r="N100" s="6">
        <f t="shared" si="1"/>
        <v>5550000</v>
      </c>
      <c r="O100" s="10" t="s">
        <v>432</v>
      </c>
    </row>
    <row r="101" spans="1:15" x14ac:dyDescent="0.3">
      <c r="A101" s="13" t="s">
        <v>371</v>
      </c>
      <c r="B101" s="10" t="s">
        <v>393</v>
      </c>
      <c r="C101" s="8">
        <v>45492</v>
      </c>
      <c r="D101" s="8">
        <v>45641</v>
      </c>
      <c r="E101" s="5" t="s">
        <v>412</v>
      </c>
      <c r="F101" s="6">
        <v>21000000</v>
      </c>
      <c r="G101" s="19" t="s">
        <v>552</v>
      </c>
      <c r="H101" s="6">
        <v>1834000</v>
      </c>
      <c r="I101" s="5">
        <v>15</v>
      </c>
      <c r="J101" s="6">
        <v>22834000</v>
      </c>
      <c r="K101" s="8">
        <v>45641</v>
      </c>
      <c r="L101" s="15">
        <v>1</v>
      </c>
      <c r="M101" s="6">
        <v>22834000</v>
      </c>
      <c r="N101" s="6">
        <f t="shared" si="1"/>
        <v>0</v>
      </c>
      <c r="O101" s="10" t="s">
        <v>433</v>
      </c>
    </row>
    <row r="102" spans="1:15" x14ac:dyDescent="0.3">
      <c r="A102" s="13" t="s">
        <v>372</v>
      </c>
      <c r="B102" s="10" t="s">
        <v>394</v>
      </c>
      <c r="C102" s="8">
        <v>45492</v>
      </c>
      <c r="D102" s="8">
        <v>45641</v>
      </c>
      <c r="E102" s="5" t="s">
        <v>413</v>
      </c>
      <c r="F102" s="6">
        <v>55000000</v>
      </c>
      <c r="G102" s="6" t="s">
        <v>547</v>
      </c>
      <c r="H102" s="6">
        <v>0</v>
      </c>
      <c r="I102" s="5">
        <v>0</v>
      </c>
      <c r="J102" s="6">
        <v>55000000</v>
      </c>
      <c r="K102" s="8">
        <v>45641</v>
      </c>
      <c r="L102" s="15">
        <v>1</v>
      </c>
      <c r="M102" s="6">
        <v>49000000</v>
      </c>
      <c r="N102" s="6">
        <f t="shared" si="1"/>
        <v>6000000</v>
      </c>
      <c r="O102" s="10" t="s">
        <v>434</v>
      </c>
    </row>
    <row r="103" spans="1:15" x14ac:dyDescent="0.3">
      <c r="A103" s="13" t="s">
        <v>373</v>
      </c>
      <c r="B103" s="10" t="s">
        <v>395</v>
      </c>
      <c r="C103" s="8">
        <v>45492</v>
      </c>
      <c r="D103" s="8">
        <v>45657</v>
      </c>
      <c r="E103" s="5" t="s">
        <v>414</v>
      </c>
      <c r="F103" s="6">
        <v>50000000</v>
      </c>
      <c r="G103" s="6" t="s">
        <v>552</v>
      </c>
      <c r="H103" s="6">
        <v>5000000</v>
      </c>
      <c r="I103" s="5">
        <v>16</v>
      </c>
      <c r="J103" s="6">
        <v>54000000</v>
      </c>
      <c r="K103" s="8">
        <v>45657</v>
      </c>
      <c r="L103" s="15">
        <v>1</v>
      </c>
      <c r="M103" s="6">
        <v>49000000</v>
      </c>
      <c r="N103" s="6">
        <f t="shared" si="1"/>
        <v>5000000</v>
      </c>
      <c r="O103" s="10" t="s">
        <v>435</v>
      </c>
    </row>
    <row r="104" spans="1:15" x14ac:dyDescent="0.3">
      <c r="A104" s="13" t="s">
        <v>374</v>
      </c>
      <c r="B104" s="10" t="s">
        <v>396</v>
      </c>
      <c r="C104" s="8">
        <v>45492</v>
      </c>
      <c r="D104" s="8">
        <v>45657</v>
      </c>
      <c r="E104" s="5" t="s">
        <v>415</v>
      </c>
      <c r="F104" s="6">
        <v>24750000</v>
      </c>
      <c r="G104" s="6" t="s">
        <v>552</v>
      </c>
      <c r="H104" s="6">
        <v>2250000</v>
      </c>
      <c r="I104" s="5">
        <v>16</v>
      </c>
      <c r="J104" s="6">
        <v>24300000</v>
      </c>
      <c r="K104" s="8">
        <v>45657</v>
      </c>
      <c r="L104" s="15">
        <v>1</v>
      </c>
      <c r="M104" s="6">
        <v>22050000</v>
      </c>
      <c r="N104" s="6">
        <f t="shared" si="1"/>
        <v>2250000</v>
      </c>
      <c r="O104" s="10" t="s">
        <v>436</v>
      </c>
    </row>
    <row r="105" spans="1:15" x14ac:dyDescent="0.3">
      <c r="A105" s="13" t="s">
        <v>375</v>
      </c>
      <c r="B105" s="10" t="s">
        <v>397</v>
      </c>
      <c r="C105" s="8">
        <v>45492</v>
      </c>
      <c r="D105" s="8">
        <v>45657</v>
      </c>
      <c r="E105" s="5" t="s">
        <v>213</v>
      </c>
      <c r="F105" s="6">
        <v>83050000</v>
      </c>
      <c r="G105" s="6" t="s">
        <v>549</v>
      </c>
      <c r="H105" s="6">
        <v>1510000</v>
      </c>
      <c r="I105" s="5">
        <v>0</v>
      </c>
      <c r="J105" s="6">
        <v>81540000</v>
      </c>
      <c r="K105" s="8">
        <v>45657</v>
      </c>
      <c r="L105" s="15">
        <v>1</v>
      </c>
      <c r="M105" s="6">
        <v>73990000</v>
      </c>
      <c r="N105" s="6">
        <f t="shared" si="1"/>
        <v>7550000</v>
      </c>
      <c r="O105" s="10" t="s">
        <v>437</v>
      </c>
    </row>
    <row r="106" spans="1:15" x14ac:dyDescent="0.3">
      <c r="A106" s="13" t="s">
        <v>376</v>
      </c>
      <c r="B106" s="10" t="s">
        <v>398</v>
      </c>
      <c r="C106" s="8">
        <v>45492</v>
      </c>
      <c r="D106" s="8">
        <v>45641</v>
      </c>
      <c r="E106" s="5" t="s">
        <v>416</v>
      </c>
      <c r="F106" s="6">
        <v>29500000</v>
      </c>
      <c r="G106" s="6" t="s">
        <v>547</v>
      </c>
      <c r="H106" s="6">
        <v>0</v>
      </c>
      <c r="I106" s="5">
        <v>0</v>
      </c>
      <c r="J106" s="6">
        <v>29500000</v>
      </c>
      <c r="K106" s="8">
        <v>45641</v>
      </c>
      <c r="L106" s="15">
        <v>1</v>
      </c>
      <c r="M106" s="6">
        <v>28910000</v>
      </c>
      <c r="N106" s="6">
        <f t="shared" si="1"/>
        <v>590000</v>
      </c>
      <c r="O106" s="10" t="s">
        <v>438</v>
      </c>
    </row>
    <row r="107" spans="1:15" x14ac:dyDescent="0.3">
      <c r="A107" s="13" t="s">
        <v>377</v>
      </c>
      <c r="B107" s="10" t="s">
        <v>145</v>
      </c>
      <c r="C107" s="8">
        <v>45492</v>
      </c>
      <c r="D107" s="8">
        <v>45657</v>
      </c>
      <c r="E107" s="5" t="s">
        <v>417</v>
      </c>
      <c r="F107" s="6">
        <v>55000000</v>
      </c>
      <c r="G107" s="6" t="s">
        <v>552</v>
      </c>
      <c r="H107" s="6">
        <v>5000000</v>
      </c>
      <c r="I107" s="5">
        <v>16</v>
      </c>
      <c r="J107" s="6">
        <v>60000000</v>
      </c>
      <c r="K107" s="8">
        <v>45657</v>
      </c>
      <c r="L107" s="15">
        <v>1</v>
      </c>
      <c r="M107" s="6">
        <v>49000000</v>
      </c>
      <c r="N107" s="6">
        <f t="shared" si="1"/>
        <v>11000000</v>
      </c>
      <c r="O107" s="10" t="s">
        <v>439</v>
      </c>
    </row>
    <row r="108" spans="1:15" x14ac:dyDescent="0.3">
      <c r="A108" s="13" t="s">
        <v>378</v>
      </c>
      <c r="B108" s="10" t="s">
        <v>399</v>
      </c>
      <c r="C108" s="8">
        <v>45498</v>
      </c>
      <c r="D108" s="8">
        <v>45641</v>
      </c>
      <c r="E108" s="5" t="s">
        <v>418</v>
      </c>
      <c r="F108" s="6">
        <v>23750000</v>
      </c>
      <c r="G108" s="6" t="s">
        <v>547</v>
      </c>
      <c r="H108" s="6">
        <v>0</v>
      </c>
      <c r="I108" s="5">
        <v>0</v>
      </c>
      <c r="J108" s="6">
        <v>23750000</v>
      </c>
      <c r="K108" s="8">
        <v>45641</v>
      </c>
      <c r="L108" s="15">
        <v>1</v>
      </c>
      <c r="M108" s="6">
        <v>22325000</v>
      </c>
      <c r="N108" s="6">
        <f t="shared" si="1"/>
        <v>1425000</v>
      </c>
      <c r="O108" s="10" t="s">
        <v>440</v>
      </c>
    </row>
    <row r="109" spans="1:15" x14ac:dyDescent="0.3">
      <c r="A109" s="13" t="s">
        <v>379</v>
      </c>
      <c r="B109" s="10" t="s">
        <v>399</v>
      </c>
      <c r="C109" s="8">
        <v>45498</v>
      </c>
      <c r="D109" s="8">
        <v>45641</v>
      </c>
      <c r="E109" s="5" t="s">
        <v>419</v>
      </c>
      <c r="F109" s="6">
        <v>23750000</v>
      </c>
      <c r="G109" s="6" t="s">
        <v>547</v>
      </c>
      <c r="H109" s="6">
        <v>0</v>
      </c>
      <c r="I109" s="5">
        <v>0</v>
      </c>
      <c r="J109" s="6">
        <v>23750000</v>
      </c>
      <c r="K109" s="8">
        <v>45641</v>
      </c>
      <c r="L109" s="15">
        <v>1</v>
      </c>
      <c r="M109" s="6">
        <v>22325000</v>
      </c>
      <c r="N109" s="6">
        <f t="shared" si="1"/>
        <v>1425000</v>
      </c>
      <c r="O109" s="10" t="s">
        <v>441</v>
      </c>
    </row>
    <row r="110" spans="1:15" x14ac:dyDescent="0.3">
      <c r="A110" s="13" t="s">
        <v>380</v>
      </c>
      <c r="B110" s="10" t="s">
        <v>400</v>
      </c>
      <c r="C110" s="8">
        <v>45499</v>
      </c>
      <c r="D110" s="8">
        <v>45657</v>
      </c>
      <c r="E110" s="5" t="s">
        <v>420</v>
      </c>
      <c r="F110" s="6">
        <v>48500000</v>
      </c>
      <c r="G110" s="6" t="s">
        <v>552</v>
      </c>
      <c r="H110" s="6">
        <v>1616667</v>
      </c>
      <c r="I110" s="5">
        <v>16</v>
      </c>
      <c r="J110" s="6">
        <v>50116667</v>
      </c>
      <c r="K110" s="8">
        <v>45657</v>
      </c>
      <c r="L110" s="15">
        <v>1</v>
      </c>
      <c r="M110" s="6">
        <v>45266667</v>
      </c>
      <c r="N110" s="6">
        <f t="shared" si="1"/>
        <v>4850000</v>
      </c>
      <c r="O110" s="10" t="s">
        <v>442</v>
      </c>
    </row>
    <row r="111" spans="1:15" x14ac:dyDescent="0.3">
      <c r="A111" s="13" t="s">
        <v>381</v>
      </c>
      <c r="B111" s="10" t="s">
        <v>401</v>
      </c>
      <c r="C111" s="8">
        <v>45499</v>
      </c>
      <c r="D111" s="8">
        <v>45657</v>
      </c>
      <c r="E111" s="5" t="s">
        <v>421</v>
      </c>
      <c r="F111" s="6">
        <v>53000000</v>
      </c>
      <c r="G111" s="6" t="s">
        <v>549</v>
      </c>
      <c r="H111" s="6">
        <v>933333.1</v>
      </c>
      <c r="I111" s="5">
        <v>0</v>
      </c>
      <c r="J111" s="6">
        <v>52066666.899999999</v>
      </c>
      <c r="K111" s="8">
        <v>45657</v>
      </c>
      <c r="L111" s="15">
        <v>1</v>
      </c>
      <c r="M111" s="6">
        <v>46666667</v>
      </c>
      <c r="N111" s="6">
        <f t="shared" si="1"/>
        <v>5399999.8999999985</v>
      </c>
      <c r="O111" s="10" t="s">
        <v>443</v>
      </c>
    </row>
    <row r="112" spans="1:15" x14ac:dyDescent="0.3">
      <c r="A112" s="13" t="s">
        <v>382</v>
      </c>
      <c r="B112" s="10" t="s">
        <v>402</v>
      </c>
      <c r="C112" s="8">
        <v>45504</v>
      </c>
      <c r="D112" s="8">
        <v>45657</v>
      </c>
      <c r="E112" s="5" t="s">
        <v>422</v>
      </c>
      <c r="F112" s="6">
        <v>30000000</v>
      </c>
      <c r="G112" s="6" t="s">
        <v>550</v>
      </c>
      <c r="H112" s="6">
        <v>0</v>
      </c>
      <c r="I112" s="5">
        <v>16</v>
      </c>
      <c r="J112" s="6">
        <v>30000000</v>
      </c>
      <c r="K112" s="8">
        <v>45657</v>
      </c>
      <c r="L112" s="15">
        <v>1</v>
      </c>
      <c r="M112" s="6">
        <v>27000000</v>
      </c>
      <c r="N112" s="6">
        <f t="shared" si="1"/>
        <v>3000000</v>
      </c>
      <c r="O112" s="10" t="s">
        <v>444</v>
      </c>
    </row>
    <row r="113" spans="1:15" x14ac:dyDescent="0.3">
      <c r="A113" s="13" t="s">
        <v>383</v>
      </c>
      <c r="B113" s="10" t="s">
        <v>403</v>
      </c>
      <c r="C113" s="8">
        <v>45510</v>
      </c>
      <c r="D113" s="8">
        <v>45657</v>
      </c>
      <c r="E113" s="5" t="s">
        <v>423</v>
      </c>
      <c r="F113" s="6">
        <v>15000000</v>
      </c>
      <c r="G113" s="6" t="s">
        <v>547</v>
      </c>
      <c r="H113" s="6">
        <v>0</v>
      </c>
      <c r="I113" s="5">
        <v>0</v>
      </c>
      <c r="J113" s="6">
        <v>15000000</v>
      </c>
      <c r="K113" s="8">
        <v>45657</v>
      </c>
      <c r="L113" s="15">
        <v>0.96</v>
      </c>
      <c r="M113" s="6">
        <v>14432560.379999999</v>
      </c>
      <c r="N113" s="6">
        <f t="shared" si="1"/>
        <v>567439.62000000104</v>
      </c>
      <c r="O113" s="10" t="s">
        <v>445</v>
      </c>
    </row>
    <row r="114" spans="1:15" x14ac:dyDescent="0.3">
      <c r="A114" s="13" t="s">
        <v>384</v>
      </c>
      <c r="B114" s="10" t="s">
        <v>399</v>
      </c>
      <c r="C114" s="8">
        <v>45505</v>
      </c>
      <c r="D114" s="8">
        <v>45641</v>
      </c>
      <c r="E114" s="5" t="s">
        <v>424</v>
      </c>
      <c r="F114" s="6">
        <v>23750000</v>
      </c>
      <c r="G114" s="6" t="s">
        <v>547</v>
      </c>
      <c r="H114" s="6">
        <v>0</v>
      </c>
      <c r="I114" s="5">
        <v>0</v>
      </c>
      <c r="J114" s="6">
        <v>23750000</v>
      </c>
      <c r="K114" s="8">
        <v>45641</v>
      </c>
      <c r="L114" s="15">
        <v>1</v>
      </c>
      <c r="M114" s="6">
        <v>21375000</v>
      </c>
      <c r="N114" s="6">
        <f t="shared" si="1"/>
        <v>2375000</v>
      </c>
      <c r="O114" s="10" t="s">
        <v>607</v>
      </c>
    </row>
    <row r="115" spans="1:15" x14ac:dyDescent="0.3">
      <c r="A115" s="13" t="s">
        <v>385</v>
      </c>
      <c r="B115" s="10" t="s">
        <v>404</v>
      </c>
      <c r="C115" s="8">
        <v>45505</v>
      </c>
      <c r="D115" s="8">
        <v>45641</v>
      </c>
      <c r="E115" s="5" t="s">
        <v>578</v>
      </c>
      <c r="F115" s="6">
        <v>23750000</v>
      </c>
      <c r="G115" s="6" t="s">
        <v>553</v>
      </c>
      <c r="H115" s="6">
        <v>2375000</v>
      </c>
      <c r="I115" s="5">
        <v>0</v>
      </c>
      <c r="J115" s="6">
        <v>21375000</v>
      </c>
      <c r="K115" s="8">
        <v>45641</v>
      </c>
      <c r="L115" s="15">
        <v>1</v>
      </c>
      <c r="M115" s="6">
        <v>21375000</v>
      </c>
      <c r="N115" s="6">
        <f t="shared" si="1"/>
        <v>0</v>
      </c>
      <c r="O115" s="10" t="s">
        <v>446</v>
      </c>
    </row>
    <row r="116" spans="1:15" x14ac:dyDescent="0.3">
      <c r="A116" s="13" t="s">
        <v>386</v>
      </c>
      <c r="B116" s="10" t="s">
        <v>405</v>
      </c>
      <c r="C116" s="8">
        <v>45505</v>
      </c>
      <c r="D116" s="8">
        <v>45641</v>
      </c>
      <c r="E116" s="5" t="s">
        <v>425</v>
      </c>
      <c r="F116" s="6">
        <v>23750000</v>
      </c>
      <c r="G116" s="6" t="s">
        <v>547</v>
      </c>
      <c r="H116" s="6">
        <v>0</v>
      </c>
      <c r="I116" s="5">
        <v>0</v>
      </c>
      <c r="J116" s="6">
        <v>23750000</v>
      </c>
      <c r="K116" s="8">
        <v>45641</v>
      </c>
      <c r="L116" s="15">
        <v>1</v>
      </c>
      <c r="M116" s="6">
        <v>21375000</v>
      </c>
      <c r="N116" s="6">
        <f t="shared" si="1"/>
        <v>2375000</v>
      </c>
      <c r="O116" s="10" t="s">
        <v>447</v>
      </c>
    </row>
    <row r="117" spans="1:15" x14ac:dyDescent="0.3">
      <c r="A117" s="13" t="s">
        <v>448</v>
      </c>
      <c r="B117" s="10" t="s">
        <v>454</v>
      </c>
      <c r="C117" s="8">
        <v>45509</v>
      </c>
      <c r="D117" s="8">
        <v>45657</v>
      </c>
      <c r="E117" s="5" t="s">
        <v>460</v>
      </c>
      <c r="F117" s="6">
        <v>50000000</v>
      </c>
      <c r="G117" s="6" t="s">
        <v>549</v>
      </c>
      <c r="H117" s="6">
        <v>666666.5</v>
      </c>
      <c r="I117" s="5">
        <v>0</v>
      </c>
      <c r="J117" s="6">
        <v>49333333.5</v>
      </c>
      <c r="K117" s="8">
        <v>45657</v>
      </c>
      <c r="L117" s="15">
        <v>1</v>
      </c>
      <c r="M117" s="6">
        <v>43666667</v>
      </c>
      <c r="N117" s="6">
        <f t="shared" si="1"/>
        <v>5666666.5</v>
      </c>
      <c r="O117" s="10" t="s">
        <v>465</v>
      </c>
    </row>
    <row r="118" spans="1:15" x14ac:dyDescent="0.3">
      <c r="A118" s="13" t="s">
        <v>449</v>
      </c>
      <c r="B118" s="10" t="s">
        <v>455</v>
      </c>
      <c r="C118" s="8">
        <v>45509</v>
      </c>
      <c r="D118" s="8">
        <v>45641</v>
      </c>
      <c r="E118" s="5" t="s">
        <v>461</v>
      </c>
      <c r="F118" s="6">
        <v>29500000</v>
      </c>
      <c r="G118" s="6" t="s">
        <v>547</v>
      </c>
      <c r="H118" s="6">
        <v>0</v>
      </c>
      <c r="I118" s="5">
        <v>0</v>
      </c>
      <c r="J118" s="6">
        <v>29500000</v>
      </c>
      <c r="K118" s="8">
        <v>45641</v>
      </c>
      <c r="L118" s="15">
        <v>1</v>
      </c>
      <c r="M118" s="6">
        <v>25763333</v>
      </c>
      <c r="N118" s="6">
        <f t="shared" si="1"/>
        <v>3736667</v>
      </c>
      <c r="O118" s="10" t="s">
        <v>466</v>
      </c>
    </row>
    <row r="119" spans="1:15" x14ac:dyDescent="0.3">
      <c r="A119" s="13" t="s">
        <v>450</v>
      </c>
      <c r="B119" s="10" t="s">
        <v>456</v>
      </c>
      <c r="C119" s="8">
        <v>45513</v>
      </c>
      <c r="D119" s="8">
        <v>45657</v>
      </c>
      <c r="E119" s="5" t="s">
        <v>462</v>
      </c>
      <c r="F119" s="6">
        <v>40000000</v>
      </c>
      <c r="G119" s="6" t="s">
        <v>552</v>
      </c>
      <c r="H119" s="6">
        <v>4250000</v>
      </c>
      <c r="I119" s="5">
        <v>16</v>
      </c>
      <c r="J119" s="6">
        <v>40233333</v>
      </c>
      <c r="K119" s="8">
        <v>45657</v>
      </c>
      <c r="L119" s="15">
        <v>1</v>
      </c>
      <c r="M119" s="6">
        <v>35983333</v>
      </c>
      <c r="N119" s="6">
        <f t="shared" si="1"/>
        <v>4250000</v>
      </c>
      <c r="O119" s="10" t="s">
        <v>467</v>
      </c>
    </row>
    <row r="120" spans="1:15" x14ac:dyDescent="0.3">
      <c r="A120" s="13" t="s">
        <v>451</v>
      </c>
      <c r="B120" s="10" t="s">
        <v>457</v>
      </c>
      <c r="C120" s="8">
        <v>45518</v>
      </c>
      <c r="D120" s="8">
        <v>45657</v>
      </c>
      <c r="E120" s="5" t="s">
        <v>216</v>
      </c>
      <c r="F120" s="6">
        <v>41000000</v>
      </c>
      <c r="G120" s="19" t="s">
        <v>552</v>
      </c>
      <c r="H120" s="6">
        <v>5000000</v>
      </c>
      <c r="I120" s="5">
        <v>16</v>
      </c>
      <c r="J120" s="6">
        <v>45666667</v>
      </c>
      <c r="K120" s="8">
        <v>45657</v>
      </c>
      <c r="L120" s="15">
        <v>1</v>
      </c>
      <c r="M120" s="6">
        <v>40666667</v>
      </c>
      <c r="N120" s="6">
        <f t="shared" si="1"/>
        <v>5000000</v>
      </c>
      <c r="O120" s="10" t="s">
        <v>468</v>
      </c>
    </row>
    <row r="121" spans="1:15" x14ac:dyDescent="0.3">
      <c r="A121" s="13" t="s">
        <v>452</v>
      </c>
      <c r="B121" s="10" t="s">
        <v>458</v>
      </c>
      <c r="C121" s="8">
        <v>45525</v>
      </c>
      <c r="D121" s="8">
        <v>45657</v>
      </c>
      <c r="E121" s="5" t="s">
        <v>463</v>
      </c>
      <c r="F121" s="6">
        <v>24300000</v>
      </c>
      <c r="G121" s="6" t="s">
        <v>549</v>
      </c>
      <c r="H121" s="6">
        <v>900000</v>
      </c>
      <c r="I121" s="5">
        <v>0</v>
      </c>
      <c r="J121" s="6">
        <v>23400000</v>
      </c>
      <c r="K121" s="8">
        <v>45657</v>
      </c>
      <c r="L121" s="15">
        <v>1</v>
      </c>
      <c r="M121" s="6">
        <v>20700000</v>
      </c>
      <c r="N121" s="6">
        <f t="shared" si="1"/>
        <v>2700000</v>
      </c>
      <c r="O121" s="10" t="s">
        <v>469</v>
      </c>
    </row>
    <row r="122" spans="1:15" x14ac:dyDescent="0.3">
      <c r="A122" s="13" t="s">
        <v>453</v>
      </c>
      <c r="B122" s="10" t="s">
        <v>459</v>
      </c>
      <c r="C122" s="8">
        <v>45627</v>
      </c>
      <c r="D122" s="8">
        <v>45641</v>
      </c>
      <c r="E122" s="9" t="s">
        <v>464</v>
      </c>
      <c r="F122" s="6">
        <v>226226000</v>
      </c>
      <c r="G122" s="6" t="s">
        <v>549</v>
      </c>
      <c r="H122" s="6">
        <v>-153742058</v>
      </c>
      <c r="I122" s="5">
        <v>0</v>
      </c>
      <c r="J122" s="6">
        <v>72483942</v>
      </c>
      <c r="K122" s="8">
        <v>45641</v>
      </c>
      <c r="L122" s="15">
        <v>1</v>
      </c>
      <c r="M122" s="6">
        <v>72483941.780000001</v>
      </c>
      <c r="N122" s="6">
        <f t="shared" si="1"/>
        <v>0.2199999988079071</v>
      </c>
      <c r="O122" s="10" t="s">
        <v>470</v>
      </c>
    </row>
    <row r="123" spans="1:15" x14ac:dyDescent="0.3">
      <c r="A123" s="5" t="s">
        <v>471</v>
      </c>
      <c r="B123" s="10" t="s">
        <v>486</v>
      </c>
      <c r="C123" s="8">
        <v>45545</v>
      </c>
      <c r="D123" s="8">
        <v>45641</v>
      </c>
      <c r="E123" s="5" t="s">
        <v>516</v>
      </c>
      <c r="F123" s="6">
        <v>70000000</v>
      </c>
      <c r="G123" s="6" t="s">
        <v>547</v>
      </c>
      <c r="H123" s="6">
        <v>0</v>
      </c>
      <c r="I123" s="5">
        <v>0</v>
      </c>
      <c r="J123" s="6">
        <v>70000000</v>
      </c>
      <c r="K123" s="8">
        <v>45641</v>
      </c>
      <c r="L123" s="15">
        <v>0.96</v>
      </c>
      <c r="M123" s="6">
        <v>67852050</v>
      </c>
      <c r="N123" s="6">
        <f t="shared" si="1"/>
        <v>2147950</v>
      </c>
      <c r="O123" s="10" t="s">
        <v>501</v>
      </c>
    </row>
    <row r="124" spans="1:15" x14ac:dyDescent="0.3">
      <c r="A124" s="5" t="s">
        <v>472</v>
      </c>
      <c r="B124" s="10" t="s">
        <v>487</v>
      </c>
      <c r="C124" s="8">
        <v>45538</v>
      </c>
      <c r="D124" s="8">
        <v>45657</v>
      </c>
      <c r="E124" s="5" t="s">
        <v>517</v>
      </c>
      <c r="F124" s="6">
        <v>24500000</v>
      </c>
      <c r="G124" s="6" t="s">
        <v>552</v>
      </c>
      <c r="H124" s="6">
        <v>3033333</v>
      </c>
      <c r="I124" s="5">
        <v>16</v>
      </c>
      <c r="J124" s="6">
        <v>27533333</v>
      </c>
      <c r="K124" s="8">
        <v>45657</v>
      </c>
      <c r="L124" s="15">
        <v>1</v>
      </c>
      <c r="M124" s="6">
        <v>24033333</v>
      </c>
      <c r="N124" s="6">
        <f t="shared" si="1"/>
        <v>3500000</v>
      </c>
      <c r="O124" s="10" t="s">
        <v>502</v>
      </c>
    </row>
    <row r="125" spans="1:15" x14ac:dyDescent="0.3">
      <c r="A125" s="5" t="s">
        <v>473</v>
      </c>
      <c r="B125" s="10" t="s">
        <v>488</v>
      </c>
      <c r="C125" s="8">
        <v>45565</v>
      </c>
      <c r="D125" s="8">
        <v>45595</v>
      </c>
      <c r="E125" s="5" t="s">
        <v>222</v>
      </c>
      <c r="F125" s="6">
        <v>243458570</v>
      </c>
      <c r="G125" s="6" t="s">
        <v>547</v>
      </c>
      <c r="H125" s="6">
        <v>0</v>
      </c>
      <c r="I125" s="5">
        <v>0</v>
      </c>
      <c r="J125" s="6">
        <v>243458570</v>
      </c>
      <c r="K125" s="8">
        <v>45595</v>
      </c>
      <c r="L125" s="15">
        <v>1</v>
      </c>
      <c r="M125" s="6">
        <v>243458570</v>
      </c>
      <c r="N125" s="6">
        <f t="shared" si="1"/>
        <v>0</v>
      </c>
      <c r="O125" s="10" t="s">
        <v>503</v>
      </c>
    </row>
    <row r="126" spans="1:15" x14ac:dyDescent="0.3">
      <c r="A126" s="5" t="s">
        <v>474</v>
      </c>
      <c r="B126" s="10" t="s">
        <v>489</v>
      </c>
      <c r="C126" s="8">
        <v>45538</v>
      </c>
      <c r="D126" s="8">
        <v>45657</v>
      </c>
      <c r="E126" s="5" t="s">
        <v>518</v>
      </c>
      <c r="F126" s="6">
        <v>47203333</v>
      </c>
      <c r="G126" s="6" t="s">
        <v>549</v>
      </c>
      <c r="H126" s="6">
        <v>-396666.34</v>
      </c>
      <c r="I126" s="5">
        <v>0</v>
      </c>
      <c r="J126" s="6">
        <v>46806666.659999996</v>
      </c>
      <c r="K126" s="8">
        <v>45657</v>
      </c>
      <c r="L126" s="15">
        <v>1</v>
      </c>
      <c r="M126" s="6">
        <v>40856666.659999996</v>
      </c>
      <c r="N126" s="6">
        <f t="shared" si="1"/>
        <v>5950000</v>
      </c>
      <c r="O126" s="10" t="s">
        <v>504</v>
      </c>
    </row>
    <row r="127" spans="1:15" x14ac:dyDescent="0.3">
      <c r="A127" s="5" t="s">
        <v>475</v>
      </c>
      <c r="B127" s="10" t="s">
        <v>490</v>
      </c>
      <c r="C127" s="8">
        <v>45551</v>
      </c>
      <c r="D127" s="8">
        <v>45641</v>
      </c>
      <c r="E127" s="5" t="s">
        <v>519</v>
      </c>
      <c r="F127" s="6">
        <v>49980000</v>
      </c>
      <c r="G127" s="6" t="s">
        <v>547</v>
      </c>
      <c r="H127" s="6">
        <v>0</v>
      </c>
      <c r="I127" s="5">
        <v>0</v>
      </c>
      <c r="J127" s="6">
        <v>49980000</v>
      </c>
      <c r="K127" s="8">
        <v>45641</v>
      </c>
      <c r="L127" s="15">
        <v>1</v>
      </c>
      <c r="M127" s="6">
        <v>41650000</v>
      </c>
      <c r="N127" s="6">
        <f t="shared" si="1"/>
        <v>8330000</v>
      </c>
      <c r="O127" s="10" t="s">
        <v>505</v>
      </c>
    </row>
    <row r="128" spans="1:15" x14ac:dyDescent="0.3">
      <c r="A128" s="5" t="s">
        <v>476</v>
      </c>
      <c r="B128" s="10" t="s">
        <v>491</v>
      </c>
      <c r="C128" s="8">
        <v>45544</v>
      </c>
      <c r="D128" s="8">
        <v>45657</v>
      </c>
      <c r="E128" s="5" t="s">
        <v>520</v>
      </c>
      <c r="F128" s="6">
        <v>40000000</v>
      </c>
      <c r="G128" s="6" t="s">
        <v>549</v>
      </c>
      <c r="H128" s="6">
        <v>2666667</v>
      </c>
      <c r="I128" s="5">
        <v>0</v>
      </c>
      <c r="J128" s="6">
        <v>37333333</v>
      </c>
      <c r="K128" s="8">
        <v>45657</v>
      </c>
      <c r="L128" s="15">
        <v>1</v>
      </c>
      <c r="M128" s="6">
        <v>32333333</v>
      </c>
      <c r="N128" s="6">
        <f t="shared" si="1"/>
        <v>5000000</v>
      </c>
      <c r="O128" s="10" t="s">
        <v>506</v>
      </c>
    </row>
    <row r="129" spans="1:15" x14ac:dyDescent="0.3">
      <c r="A129" s="5" t="s">
        <v>477</v>
      </c>
      <c r="B129" s="10" t="s">
        <v>492</v>
      </c>
      <c r="C129" s="8">
        <v>45545</v>
      </c>
      <c r="D129" s="8">
        <v>45657</v>
      </c>
      <c r="E129" s="5" t="s">
        <v>521</v>
      </c>
      <c r="F129" s="6">
        <v>18000000</v>
      </c>
      <c r="G129" s="6" t="s">
        <v>549</v>
      </c>
      <c r="H129" s="6">
        <v>1350000</v>
      </c>
      <c r="I129" s="5">
        <v>0</v>
      </c>
      <c r="J129" s="6">
        <v>16650000</v>
      </c>
      <c r="K129" s="8">
        <v>45657</v>
      </c>
      <c r="L129" s="15">
        <v>1</v>
      </c>
      <c r="M129" s="6">
        <v>14400000</v>
      </c>
      <c r="N129" s="6">
        <f t="shared" si="1"/>
        <v>2250000</v>
      </c>
      <c r="O129" s="10" t="s">
        <v>507</v>
      </c>
    </row>
    <row r="130" spans="1:15" x14ac:dyDescent="0.3">
      <c r="A130" s="5" t="s">
        <v>478</v>
      </c>
      <c r="B130" s="10" t="s">
        <v>493</v>
      </c>
      <c r="C130" s="8">
        <v>45541</v>
      </c>
      <c r="D130" s="8">
        <v>45657</v>
      </c>
      <c r="E130" s="5" t="s">
        <v>522</v>
      </c>
      <c r="F130" s="6">
        <v>30000000</v>
      </c>
      <c r="G130" s="6" t="s">
        <v>549</v>
      </c>
      <c r="H130" s="6">
        <v>1250000</v>
      </c>
      <c r="I130" s="5">
        <v>0</v>
      </c>
      <c r="J130" s="6">
        <v>28750000</v>
      </c>
      <c r="K130" s="8">
        <v>45657</v>
      </c>
      <c r="L130" s="15">
        <v>1</v>
      </c>
      <c r="M130" s="6">
        <v>25000000</v>
      </c>
      <c r="N130" s="6">
        <f t="shared" si="1"/>
        <v>3750000</v>
      </c>
      <c r="O130" s="10" t="s">
        <v>508</v>
      </c>
    </row>
    <row r="131" spans="1:15" x14ac:dyDescent="0.3">
      <c r="A131" s="5" t="s">
        <v>479</v>
      </c>
      <c r="B131" s="10" t="s">
        <v>494</v>
      </c>
      <c r="C131" s="8">
        <v>45540</v>
      </c>
      <c r="D131" s="8">
        <v>45657</v>
      </c>
      <c r="E131" s="5" t="s">
        <v>523</v>
      </c>
      <c r="F131" s="6">
        <v>66640000</v>
      </c>
      <c r="G131" s="6" t="s">
        <v>549</v>
      </c>
      <c r="H131" s="6">
        <v>-2221333.73</v>
      </c>
      <c r="I131" s="5">
        <v>0</v>
      </c>
      <c r="J131" s="20">
        <v>64418666.270000003</v>
      </c>
      <c r="K131" s="8">
        <v>45657</v>
      </c>
      <c r="L131" s="15">
        <v>1</v>
      </c>
      <c r="M131" s="6">
        <v>56088666.270000003</v>
      </c>
      <c r="N131" s="6">
        <f t="shared" ref="N131:N153" si="2">J131-M131</f>
        <v>8330000</v>
      </c>
      <c r="O131" s="10" t="s">
        <v>509</v>
      </c>
    </row>
    <row r="132" spans="1:15" x14ac:dyDescent="0.3">
      <c r="A132" s="5" t="s">
        <v>480</v>
      </c>
      <c r="B132" s="10" t="s">
        <v>495</v>
      </c>
      <c r="C132" s="8">
        <v>45545</v>
      </c>
      <c r="D132" s="8">
        <v>45657</v>
      </c>
      <c r="E132" s="5" t="s">
        <v>524</v>
      </c>
      <c r="F132" s="6">
        <v>57120000</v>
      </c>
      <c r="G132" s="6" t="s">
        <v>547</v>
      </c>
      <c r="H132" s="6">
        <v>0</v>
      </c>
      <c r="I132" s="5">
        <v>0</v>
      </c>
      <c r="J132" s="6">
        <v>57120000</v>
      </c>
      <c r="K132" s="8">
        <v>45657</v>
      </c>
      <c r="L132" s="15">
        <v>0.85</v>
      </c>
      <c r="M132" s="6">
        <v>48552000</v>
      </c>
      <c r="N132" s="6">
        <f t="shared" si="2"/>
        <v>8568000</v>
      </c>
      <c r="O132" s="10" t="s">
        <v>510</v>
      </c>
    </row>
    <row r="133" spans="1:15" x14ac:dyDescent="0.3">
      <c r="A133" s="5" t="s">
        <v>481</v>
      </c>
      <c r="B133" s="10" t="s">
        <v>496</v>
      </c>
      <c r="C133" s="8">
        <v>45560</v>
      </c>
      <c r="D133" s="8">
        <v>45620</v>
      </c>
      <c r="E133" s="5" t="s">
        <v>525</v>
      </c>
      <c r="F133" s="6">
        <v>96001573</v>
      </c>
      <c r="G133" s="6" t="s">
        <v>547</v>
      </c>
      <c r="H133" s="6">
        <v>0</v>
      </c>
      <c r="I133" s="5">
        <v>0</v>
      </c>
      <c r="J133" s="6">
        <v>96001573</v>
      </c>
      <c r="K133" s="8">
        <v>45620</v>
      </c>
      <c r="L133" s="15">
        <v>1</v>
      </c>
      <c r="M133" s="6">
        <v>96001573</v>
      </c>
      <c r="N133" s="6">
        <f t="shared" si="2"/>
        <v>0</v>
      </c>
      <c r="O133" s="10" t="s">
        <v>511</v>
      </c>
    </row>
    <row r="134" spans="1:15" x14ac:dyDescent="0.3">
      <c r="A134" s="5" t="s">
        <v>482</v>
      </c>
      <c r="B134" s="10" t="s">
        <v>497</v>
      </c>
      <c r="C134" s="8">
        <v>45555</v>
      </c>
      <c r="D134" s="8">
        <v>45657</v>
      </c>
      <c r="E134" s="5" t="s">
        <v>526</v>
      </c>
      <c r="F134" s="6">
        <v>24000000</v>
      </c>
      <c r="G134" s="6" t="s">
        <v>547</v>
      </c>
      <c r="H134" s="6">
        <v>0</v>
      </c>
      <c r="I134" s="5">
        <v>0</v>
      </c>
      <c r="J134" s="6">
        <v>24000000</v>
      </c>
      <c r="K134" s="8">
        <v>45657</v>
      </c>
      <c r="L134" s="15">
        <v>1</v>
      </c>
      <c r="M134" s="6">
        <v>13066667</v>
      </c>
      <c r="N134" s="6">
        <f t="shared" si="2"/>
        <v>10933333</v>
      </c>
      <c r="O134" s="10" t="s">
        <v>512</v>
      </c>
    </row>
    <row r="135" spans="1:15" x14ac:dyDescent="0.3">
      <c r="A135" s="5" t="s">
        <v>483</v>
      </c>
      <c r="B135" s="10" t="s">
        <v>498</v>
      </c>
      <c r="C135" s="8">
        <v>45560</v>
      </c>
      <c r="D135" s="8">
        <v>45657</v>
      </c>
      <c r="E135" s="5" t="s">
        <v>527</v>
      </c>
      <c r="F135" s="6">
        <v>33666667</v>
      </c>
      <c r="G135" s="6" t="s">
        <v>549</v>
      </c>
      <c r="H135" s="6">
        <v>-1666667</v>
      </c>
      <c r="I135" s="5">
        <v>0</v>
      </c>
      <c r="J135" s="6">
        <v>32000000</v>
      </c>
      <c r="K135" s="8">
        <v>45657</v>
      </c>
      <c r="L135" s="15">
        <v>1</v>
      </c>
      <c r="M135" s="6">
        <v>27000000</v>
      </c>
      <c r="N135" s="6">
        <f t="shared" si="2"/>
        <v>5000000</v>
      </c>
      <c r="O135" s="10" t="s">
        <v>513</v>
      </c>
    </row>
    <row r="136" spans="1:15" x14ac:dyDescent="0.3">
      <c r="A136" s="5" t="s">
        <v>484</v>
      </c>
      <c r="B136" s="10" t="s">
        <v>499</v>
      </c>
      <c r="C136" s="8">
        <v>45581</v>
      </c>
      <c r="D136" s="8">
        <v>45612</v>
      </c>
      <c r="E136" s="5" t="s">
        <v>528</v>
      </c>
      <c r="F136" s="6">
        <v>58243422</v>
      </c>
      <c r="G136" s="6" t="s">
        <v>547</v>
      </c>
      <c r="H136" s="6">
        <v>0</v>
      </c>
      <c r="I136" s="5">
        <v>0</v>
      </c>
      <c r="J136" s="6">
        <v>58243422</v>
      </c>
      <c r="K136" s="8">
        <v>45612</v>
      </c>
      <c r="L136" s="15">
        <v>1</v>
      </c>
      <c r="M136" s="6">
        <v>58243422</v>
      </c>
      <c r="N136" s="6">
        <f t="shared" si="2"/>
        <v>0</v>
      </c>
      <c r="O136" s="10" t="s">
        <v>514</v>
      </c>
    </row>
    <row r="137" spans="1:15" x14ac:dyDescent="0.3">
      <c r="A137" s="5" t="s">
        <v>485</v>
      </c>
      <c r="B137" s="10" t="s">
        <v>500</v>
      </c>
      <c r="C137" s="8">
        <v>45566</v>
      </c>
      <c r="D137" s="8">
        <v>45657</v>
      </c>
      <c r="E137" s="5" t="s">
        <v>529</v>
      </c>
      <c r="F137" s="6">
        <v>35000000</v>
      </c>
      <c r="G137" s="6" t="s">
        <v>547</v>
      </c>
      <c r="H137" s="6">
        <v>0</v>
      </c>
      <c r="I137" s="5">
        <v>0</v>
      </c>
      <c r="J137" s="6">
        <v>35000000</v>
      </c>
      <c r="K137" s="8">
        <v>45657</v>
      </c>
      <c r="L137" s="15">
        <v>1</v>
      </c>
      <c r="M137" s="6">
        <v>25000000</v>
      </c>
      <c r="N137" s="6">
        <f t="shared" si="2"/>
        <v>10000000</v>
      </c>
      <c r="O137" s="10" t="s">
        <v>515</v>
      </c>
    </row>
    <row r="138" spans="1:15" x14ac:dyDescent="0.3">
      <c r="A138" s="5" t="s">
        <v>530</v>
      </c>
      <c r="B138" s="10" t="s">
        <v>533</v>
      </c>
      <c r="C138" s="8">
        <v>45573</v>
      </c>
      <c r="D138" s="8">
        <v>45657</v>
      </c>
      <c r="E138" s="5" t="s">
        <v>536</v>
      </c>
      <c r="F138" s="6">
        <v>28000000</v>
      </c>
      <c r="G138" s="19" t="s">
        <v>549</v>
      </c>
      <c r="H138" s="21">
        <v>-4483333</v>
      </c>
      <c r="I138" s="5">
        <v>0</v>
      </c>
      <c r="J138" s="6">
        <v>23516667</v>
      </c>
      <c r="K138" s="8">
        <v>45657</v>
      </c>
      <c r="L138" s="15">
        <v>1</v>
      </c>
      <c r="M138" s="6">
        <v>19266667</v>
      </c>
      <c r="N138" s="6">
        <f t="shared" si="2"/>
        <v>4250000</v>
      </c>
      <c r="O138" s="10" t="s">
        <v>538</v>
      </c>
    </row>
    <row r="139" spans="1:15" x14ac:dyDescent="0.3">
      <c r="A139" s="5" t="s">
        <v>531</v>
      </c>
      <c r="B139" s="10" t="s">
        <v>534</v>
      </c>
      <c r="C139" s="8">
        <v>45595</v>
      </c>
      <c r="D139" s="8">
        <v>45641</v>
      </c>
      <c r="E139" s="5" t="s">
        <v>198</v>
      </c>
      <c r="F139" s="6">
        <v>15000000</v>
      </c>
      <c r="G139" s="6" t="s">
        <v>547</v>
      </c>
      <c r="H139" s="6">
        <v>0</v>
      </c>
      <c r="I139" s="5">
        <v>0</v>
      </c>
      <c r="J139" s="6">
        <v>15000000</v>
      </c>
      <c r="K139" s="8">
        <v>45641</v>
      </c>
      <c r="L139" s="15">
        <v>0.93</v>
      </c>
      <c r="M139" s="6">
        <v>13985557</v>
      </c>
      <c r="N139" s="6">
        <f t="shared" si="2"/>
        <v>1014443</v>
      </c>
      <c r="O139" s="10" t="s">
        <v>539</v>
      </c>
    </row>
    <row r="140" spans="1:15" x14ac:dyDescent="0.3">
      <c r="A140" s="5" t="s">
        <v>532</v>
      </c>
      <c r="B140" s="10" t="s">
        <v>535</v>
      </c>
      <c r="C140" s="8">
        <v>45595</v>
      </c>
      <c r="D140" s="8">
        <v>45657</v>
      </c>
      <c r="E140" s="5" t="s">
        <v>537</v>
      </c>
      <c r="F140" s="6">
        <v>9928477</v>
      </c>
      <c r="G140" s="6" t="s">
        <v>547</v>
      </c>
      <c r="H140" s="6">
        <v>0</v>
      </c>
      <c r="I140" s="5">
        <v>0</v>
      </c>
      <c r="J140" s="6">
        <v>9928477</v>
      </c>
      <c r="K140" s="8">
        <v>45657</v>
      </c>
      <c r="L140" s="15">
        <v>1</v>
      </c>
      <c r="M140" s="6">
        <v>9928477</v>
      </c>
      <c r="N140" s="6">
        <f t="shared" si="2"/>
        <v>0</v>
      </c>
      <c r="O140" s="10" t="s">
        <v>540</v>
      </c>
    </row>
    <row r="141" spans="1:15" x14ac:dyDescent="0.3">
      <c r="A141" s="5" t="s">
        <v>597</v>
      </c>
      <c r="B141" s="10" t="s">
        <v>565</v>
      </c>
      <c r="C141" s="8">
        <v>45604</v>
      </c>
      <c r="D141" s="8">
        <v>45634</v>
      </c>
      <c r="E141" s="5" t="s">
        <v>579</v>
      </c>
      <c r="F141" s="6">
        <v>174979126</v>
      </c>
      <c r="G141" s="6" t="s">
        <v>547</v>
      </c>
      <c r="H141" s="6">
        <v>0</v>
      </c>
      <c r="I141" s="5">
        <v>0</v>
      </c>
      <c r="J141" s="6">
        <v>174979126</v>
      </c>
      <c r="K141" s="16">
        <v>45634</v>
      </c>
      <c r="L141" s="15">
        <v>1</v>
      </c>
      <c r="M141" s="5">
        <v>174979126</v>
      </c>
      <c r="N141" s="6">
        <f t="shared" si="2"/>
        <v>0</v>
      </c>
      <c r="O141" s="10" t="s">
        <v>587</v>
      </c>
    </row>
    <row r="142" spans="1:15" x14ac:dyDescent="0.3">
      <c r="A142" s="5" t="s">
        <v>556</v>
      </c>
      <c r="B142" s="10" t="s">
        <v>566</v>
      </c>
      <c r="C142" s="8">
        <v>45609</v>
      </c>
      <c r="D142" s="8">
        <v>45657</v>
      </c>
      <c r="E142" s="5" t="s">
        <v>580</v>
      </c>
      <c r="F142" s="6">
        <v>110670000</v>
      </c>
      <c r="G142" s="6" t="s">
        <v>547</v>
      </c>
      <c r="H142" s="6">
        <v>0</v>
      </c>
      <c r="I142" s="5">
        <v>0</v>
      </c>
      <c r="J142" s="6">
        <v>110670000</v>
      </c>
      <c r="K142" s="16">
        <v>45657</v>
      </c>
      <c r="L142" s="15">
        <v>1</v>
      </c>
      <c r="M142" s="6">
        <v>110670000</v>
      </c>
      <c r="N142" s="6">
        <f t="shared" si="2"/>
        <v>0</v>
      </c>
      <c r="O142" s="10" t="s">
        <v>588</v>
      </c>
    </row>
    <row r="143" spans="1:15" x14ac:dyDescent="0.3">
      <c r="A143" s="5" t="s">
        <v>557</v>
      </c>
      <c r="B143" s="10" t="s">
        <v>567</v>
      </c>
      <c r="C143" s="8">
        <v>45604</v>
      </c>
      <c r="D143" s="8">
        <v>45657</v>
      </c>
      <c r="E143" s="5" t="s">
        <v>581</v>
      </c>
      <c r="F143" s="6">
        <v>8000000</v>
      </c>
      <c r="G143" s="6" t="s">
        <v>547</v>
      </c>
      <c r="H143" s="6">
        <v>0</v>
      </c>
      <c r="I143" s="5">
        <v>0</v>
      </c>
      <c r="J143" s="6">
        <v>8000000</v>
      </c>
      <c r="K143" s="16">
        <v>45657</v>
      </c>
      <c r="L143" s="15">
        <v>1</v>
      </c>
      <c r="M143" s="6">
        <v>5066667</v>
      </c>
      <c r="N143" s="6">
        <f t="shared" si="2"/>
        <v>2933333</v>
      </c>
      <c r="O143" s="10" t="s">
        <v>589</v>
      </c>
    </row>
    <row r="144" spans="1:15" x14ac:dyDescent="0.3">
      <c r="A144" s="5" t="s">
        <v>558</v>
      </c>
      <c r="B144" s="10" t="s">
        <v>568</v>
      </c>
      <c r="C144" s="8">
        <v>45614</v>
      </c>
      <c r="D144" s="8">
        <v>45657</v>
      </c>
      <c r="E144" s="5" t="s">
        <v>582</v>
      </c>
      <c r="F144" s="6">
        <v>6920922</v>
      </c>
      <c r="G144" s="6" t="s">
        <v>547</v>
      </c>
      <c r="H144" s="6">
        <v>0</v>
      </c>
      <c r="I144" s="5">
        <v>0</v>
      </c>
      <c r="J144" s="6">
        <v>6920922</v>
      </c>
      <c r="K144" s="16">
        <v>45657</v>
      </c>
      <c r="L144" s="15">
        <v>1</v>
      </c>
      <c r="M144" s="6">
        <v>4037204</v>
      </c>
      <c r="N144" s="6">
        <f t="shared" si="2"/>
        <v>2883718</v>
      </c>
      <c r="O144" s="10" t="s">
        <v>590</v>
      </c>
    </row>
    <row r="145" spans="1:15" x14ac:dyDescent="0.3">
      <c r="A145" s="5" t="s">
        <v>559</v>
      </c>
      <c r="B145" s="10" t="s">
        <v>569</v>
      </c>
      <c r="C145" s="8">
        <v>45617</v>
      </c>
      <c r="D145" s="8">
        <v>45657</v>
      </c>
      <c r="E145" s="5" t="s">
        <v>583</v>
      </c>
      <c r="F145" s="6">
        <v>16500000</v>
      </c>
      <c r="G145" s="6" t="s">
        <v>547</v>
      </c>
      <c r="H145" s="6">
        <v>0</v>
      </c>
      <c r="I145" s="5">
        <v>0</v>
      </c>
      <c r="J145" s="6">
        <v>16500000</v>
      </c>
      <c r="K145" s="16">
        <v>45657</v>
      </c>
      <c r="L145" s="15">
        <v>1</v>
      </c>
      <c r="M145" s="6">
        <v>9166667</v>
      </c>
      <c r="N145" s="6">
        <f t="shared" si="2"/>
        <v>7333333</v>
      </c>
      <c r="O145" s="10" t="s">
        <v>591</v>
      </c>
    </row>
    <row r="146" spans="1:15" x14ac:dyDescent="0.3">
      <c r="A146" s="5" t="s">
        <v>560</v>
      </c>
      <c r="B146" s="10" t="s">
        <v>570</v>
      </c>
      <c r="C146" s="8">
        <v>45617</v>
      </c>
      <c r="D146" s="8">
        <v>45657</v>
      </c>
      <c r="E146" s="5" t="s">
        <v>584</v>
      </c>
      <c r="F146" s="6">
        <v>12800000</v>
      </c>
      <c r="G146" s="6" t="s">
        <v>547</v>
      </c>
      <c r="H146" s="6">
        <v>0</v>
      </c>
      <c r="I146" s="5">
        <v>0</v>
      </c>
      <c r="J146" s="6">
        <v>12800000</v>
      </c>
      <c r="K146" s="16">
        <v>45657</v>
      </c>
      <c r="L146" s="15">
        <v>1</v>
      </c>
      <c r="M146" s="6">
        <v>6666667</v>
      </c>
      <c r="N146" s="6">
        <f t="shared" si="2"/>
        <v>6133333</v>
      </c>
      <c r="O146" s="10" t="s">
        <v>592</v>
      </c>
    </row>
    <row r="147" spans="1:15" x14ac:dyDescent="0.3">
      <c r="A147" s="5" t="s">
        <v>561</v>
      </c>
      <c r="B147" s="10" t="s">
        <v>571</v>
      </c>
      <c r="C147" s="8">
        <v>45621</v>
      </c>
      <c r="D147" s="8">
        <v>45657</v>
      </c>
      <c r="E147" s="5" t="s">
        <v>585</v>
      </c>
      <c r="F147" s="6">
        <v>4320000</v>
      </c>
      <c r="G147" s="6" t="s">
        <v>547</v>
      </c>
      <c r="H147" s="6">
        <v>0</v>
      </c>
      <c r="I147" s="5">
        <v>0</v>
      </c>
      <c r="J147" s="6">
        <v>4320000</v>
      </c>
      <c r="K147" s="16">
        <v>45657</v>
      </c>
      <c r="L147" s="15">
        <v>1</v>
      </c>
      <c r="M147" s="6">
        <v>1890000</v>
      </c>
      <c r="N147" s="6">
        <f t="shared" si="2"/>
        <v>2430000</v>
      </c>
      <c r="O147" s="10" t="s">
        <v>593</v>
      </c>
    </row>
    <row r="148" spans="1:15" x14ac:dyDescent="0.3">
      <c r="A148" s="5" t="s">
        <v>562</v>
      </c>
      <c r="B148" s="10" t="s">
        <v>572</v>
      </c>
      <c r="C148" s="8">
        <v>45618</v>
      </c>
      <c r="D148" s="8">
        <v>45646</v>
      </c>
      <c r="E148" s="5" t="s">
        <v>525</v>
      </c>
      <c r="F148" s="6">
        <v>19860386</v>
      </c>
      <c r="G148" s="6" t="s">
        <v>547</v>
      </c>
      <c r="H148" s="6">
        <v>0</v>
      </c>
      <c r="I148" s="5">
        <v>0</v>
      </c>
      <c r="J148" s="6">
        <v>19860386</v>
      </c>
      <c r="K148" s="16">
        <v>45646</v>
      </c>
      <c r="L148" s="15">
        <v>1</v>
      </c>
      <c r="M148" s="6">
        <v>19860386</v>
      </c>
      <c r="N148" s="6">
        <f t="shared" si="2"/>
        <v>0</v>
      </c>
      <c r="O148" s="10" t="s">
        <v>594</v>
      </c>
    </row>
    <row r="149" spans="1:15" x14ac:dyDescent="0.3">
      <c r="A149" s="5" t="s">
        <v>563</v>
      </c>
      <c r="B149" s="10" t="s">
        <v>573</v>
      </c>
      <c r="C149" s="8">
        <v>45623</v>
      </c>
      <c r="D149" s="8">
        <v>45657</v>
      </c>
      <c r="E149" s="5" t="s">
        <v>586</v>
      </c>
      <c r="F149" s="6">
        <v>12000000</v>
      </c>
      <c r="G149" s="6" t="s">
        <v>547</v>
      </c>
      <c r="H149" s="6">
        <v>0</v>
      </c>
      <c r="I149" s="5">
        <v>0</v>
      </c>
      <c r="J149" s="6">
        <v>12000000</v>
      </c>
      <c r="K149" s="16">
        <v>45657</v>
      </c>
      <c r="L149" s="15">
        <v>1</v>
      </c>
      <c r="M149" s="6">
        <v>6333333</v>
      </c>
      <c r="N149" s="6">
        <f t="shared" si="2"/>
        <v>5666667</v>
      </c>
      <c r="O149" s="10" t="s">
        <v>595</v>
      </c>
    </row>
    <row r="150" spans="1:15" x14ac:dyDescent="0.3">
      <c r="A150" s="5" t="s">
        <v>598</v>
      </c>
      <c r="B150" s="10" t="s">
        <v>601</v>
      </c>
      <c r="C150" s="8">
        <v>45636</v>
      </c>
      <c r="D150" s="8">
        <v>45639</v>
      </c>
      <c r="E150" s="5" t="s">
        <v>603</v>
      </c>
      <c r="F150" s="6">
        <v>295200</v>
      </c>
      <c r="G150" s="6" t="s">
        <v>547</v>
      </c>
      <c r="H150" s="6">
        <v>0</v>
      </c>
      <c r="I150" s="5">
        <v>0</v>
      </c>
      <c r="J150" s="6">
        <v>295200</v>
      </c>
      <c r="K150" s="16">
        <v>45639</v>
      </c>
      <c r="L150" s="15">
        <v>1</v>
      </c>
      <c r="M150" s="6">
        <v>295200</v>
      </c>
      <c r="N150" s="6">
        <f t="shared" si="2"/>
        <v>0</v>
      </c>
      <c r="O150" s="10" t="s">
        <v>608</v>
      </c>
    </row>
    <row r="151" spans="1:15" x14ac:dyDescent="0.3">
      <c r="A151" s="5" t="s">
        <v>564</v>
      </c>
      <c r="B151" s="10" t="s">
        <v>574</v>
      </c>
      <c r="C151" s="8">
        <v>45642</v>
      </c>
      <c r="D151" s="8">
        <v>45731</v>
      </c>
      <c r="E151" s="5" t="s">
        <v>192</v>
      </c>
      <c r="F151" s="6">
        <v>35475788.740000002</v>
      </c>
      <c r="G151" s="6" t="s">
        <v>547</v>
      </c>
      <c r="H151" s="6">
        <v>0</v>
      </c>
      <c r="I151" s="5">
        <v>0</v>
      </c>
      <c r="J151" s="6">
        <v>35475788.740000002</v>
      </c>
      <c r="K151" s="8">
        <v>45731</v>
      </c>
      <c r="L151" s="15">
        <v>0.23</v>
      </c>
      <c r="M151" s="6">
        <v>8241425.71</v>
      </c>
      <c r="N151" s="6">
        <f t="shared" si="2"/>
        <v>27234363.030000001</v>
      </c>
      <c r="O151" s="10" t="s">
        <v>596</v>
      </c>
    </row>
    <row r="152" spans="1:15" x14ac:dyDescent="0.3">
      <c r="A152" s="5" t="s">
        <v>599</v>
      </c>
      <c r="B152" s="10" t="s">
        <v>459</v>
      </c>
      <c r="C152" s="8">
        <v>45642</v>
      </c>
      <c r="D152" s="8">
        <v>45869</v>
      </c>
      <c r="E152" s="5" t="s">
        <v>464</v>
      </c>
      <c r="F152" s="6">
        <v>2873866643</v>
      </c>
      <c r="G152" s="6" t="s">
        <v>547</v>
      </c>
      <c r="H152" s="6">
        <v>0</v>
      </c>
      <c r="I152" s="5">
        <v>0</v>
      </c>
      <c r="J152" s="6">
        <v>2873866643</v>
      </c>
      <c r="K152" s="8">
        <v>45869</v>
      </c>
      <c r="L152" s="15">
        <v>0.02</v>
      </c>
      <c r="M152" s="6">
        <v>72483941.780000001</v>
      </c>
      <c r="N152" s="6">
        <f t="shared" si="2"/>
        <v>2801382701.2199998</v>
      </c>
      <c r="O152" s="10" t="s">
        <v>609</v>
      </c>
    </row>
    <row r="153" spans="1:15" x14ac:dyDescent="0.3">
      <c r="A153" s="5" t="s">
        <v>600</v>
      </c>
      <c r="B153" s="10" t="s">
        <v>602</v>
      </c>
      <c r="C153" s="8">
        <v>45639</v>
      </c>
      <c r="D153" s="8">
        <v>45657</v>
      </c>
      <c r="E153" s="5" t="s">
        <v>604</v>
      </c>
      <c r="F153" s="6">
        <v>44319170</v>
      </c>
      <c r="G153" s="6" t="s">
        <v>547</v>
      </c>
      <c r="H153" s="6">
        <v>0</v>
      </c>
      <c r="I153" s="5">
        <v>0</v>
      </c>
      <c r="J153" s="6">
        <v>44319170</v>
      </c>
      <c r="K153" s="8">
        <v>45657</v>
      </c>
      <c r="L153" s="15">
        <v>1</v>
      </c>
      <c r="M153" s="6">
        <v>44319170</v>
      </c>
      <c r="N153" s="6">
        <f t="shared" si="2"/>
        <v>0</v>
      </c>
      <c r="O153" s="10" t="s">
        <v>610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Angela Patricia Soriano Lozano</dc:creator>
  <cp:lastModifiedBy>Angela Patricia Soriano Lozano</cp:lastModifiedBy>
  <dcterms:created xsi:type="dcterms:W3CDTF">2024-06-11T19:26:24Z</dcterms:created>
  <dcterms:modified xsi:type="dcterms:W3CDTF">2025-01-18T04:21:57Z</dcterms:modified>
</cp:coreProperties>
</file>